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2345" windowHeight="11370"/>
  </bookViews>
  <sheets>
    <sheet name="Форма 1.2" sheetId="1" r:id="rId1"/>
  </sheets>
  <definedNames>
    <definedName name="_xlnm.Print_Titles" localSheetId="0">'Форма 1.2'!$1:$1</definedName>
    <definedName name="_xlnm.Print_Area" localSheetId="0">'Форма 1.2'!$A$1:$H$69</definedName>
  </definedNames>
  <calcPr calcId="125725"/>
</workbook>
</file>

<file path=xl/calcChain.xml><?xml version="1.0" encoding="utf-8"?>
<calcChain xmlns="http://schemas.openxmlformats.org/spreadsheetml/2006/main">
  <c r="D59" i="1"/>
  <c r="D26"/>
  <c r="D34"/>
  <c r="D25" s="1"/>
  <c r="D36"/>
  <c r="D64"/>
  <c r="D41"/>
  <c r="D39"/>
  <c r="D37"/>
</calcChain>
</file>

<file path=xl/sharedStrings.xml><?xml version="1.0" encoding="utf-8"?>
<sst xmlns="http://schemas.openxmlformats.org/spreadsheetml/2006/main" count="94" uniqueCount="73">
  <si>
    <t>Информация о регулируемой деятельности организации, подлежащая свободному доступу заинтересованным лицам, предоставляемая субъектами оптового и розничного рынков электрической энергии в соответствии со Стандартами раскрытия информации, утвержденными Постановлением Правительства Российской Федерации от 21.01.2004 №24</t>
  </si>
  <si>
    <r>
      <t xml:space="preserve">Сроки опубликования: </t>
    </r>
    <r>
      <rPr>
        <b/>
        <u/>
        <sz val="10"/>
        <rFont val="Arial Cyr"/>
        <charset val="204"/>
      </rPr>
      <t>ежегодно, до 1 марта</t>
    </r>
  </si>
  <si>
    <t>(наименование организации)</t>
  </si>
  <si>
    <t>(адрес организации)</t>
  </si>
  <si>
    <t>Баланс электрической энергии и мощности</t>
  </si>
  <si>
    <t>Место опубликования</t>
  </si>
  <si>
    <t>Печатное издание (наименование, №, дата)</t>
  </si>
  <si>
    <t>Наименование сайта/URL</t>
  </si>
  <si>
    <t>Дата опубликования</t>
  </si>
  <si>
    <t>Отчетный период</t>
  </si>
  <si>
    <t xml:space="preserve">Баланс электрической энергии по сетям ВН, СНI, СНII и НН за </t>
  </si>
  <si>
    <t>год</t>
  </si>
  <si>
    <t>№ п/п</t>
  </si>
  <si>
    <t>Показатели</t>
  </si>
  <si>
    <t>всего</t>
  </si>
  <si>
    <t>ВН</t>
  </si>
  <si>
    <t>СНI</t>
  </si>
  <si>
    <t>СНII</t>
  </si>
  <si>
    <t>НН</t>
  </si>
  <si>
    <t>Поступление эл. энергии в сеть, всего</t>
  </si>
  <si>
    <t>1.1</t>
  </si>
  <si>
    <t>из смежной сети, всего</t>
  </si>
  <si>
    <t>в том числе из сети</t>
  </si>
  <si>
    <t>1.2</t>
  </si>
  <si>
    <t>от электростанций ПЭ (ЭСО)</t>
  </si>
  <si>
    <t>1.3</t>
  </si>
  <si>
    <t>от других поставщиков (в т.ч. с оптового рынка)</t>
  </si>
  <si>
    <t>1.4</t>
  </si>
  <si>
    <t>поступление эл. энергии от других организаций</t>
  </si>
  <si>
    <t>2</t>
  </si>
  <si>
    <t>Потери электроэнергии в сети</t>
  </si>
  <si>
    <t>то же в % (п. 1.1 / п. 1.3)</t>
  </si>
  <si>
    <t>3</t>
  </si>
  <si>
    <t>Расход электроэнергии на производственные и хозяйственные нужды</t>
  </si>
  <si>
    <t>4</t>
  </si>
  <si>
    <t>Полезный отпуск из сети</t>
  </si>
  <si>
    <t>в т.ч.</t>
  </si>
  <si>
    <t>4.1</t>
  </si>
  <si>
    <t>собственным потребителям ЭСО</t>
  </si>
  <si>
    <t>из них:</t>
  </si>
  <si>
    <t>потребителям, присоединенным к центру питания</t>
  </si>
  <si>
    <t>на генераторном напряжении</t>
  </si>
  <si>
    <t>4.2</t>
  </si>
  <si>
    <t>потребителям оптового рынка</t>
  </si>
  <si>
    <t>4.3</t>
  </si>
  <si>
    <t>сальдо переток в другие организации</t>
  </si>
  <si>
    <t xml:space="preserve">Электрическая мощность по диапазонам напряжения ЭСО за </t>
  </si>
  <si>
    <t>(МВт)</t>
  </si>
  <si>
    <t>Поступление мощности в сеть, всего</t>
  </si>
  <si>
    <t>Из смежной сети</t>
  </si>
  <si>
    <t>От электростанций ПЭ</t>
  </si>
  <si>
    <t>От других поставщиков (в т.ч. с оптового рынка)</t>
  </si>
  <si>
    <t>От других организаций</t>
  </si>
  <si>
    <t>Потери в сети</t>
  </si>
  <si>
    <t>то же в %</t>
  </si>
  <si>
    <t>Мощность на производственные и хозяйственные нужды</t>
  </si>
  <si>
    <t>Полезный отпуск мощности потребителям</t>
  </si>
  <si>
    <t>В т.ч.
Заявленная (расчетная) мощность собственных потребителей, пользующихся региональными электрическими сетями</t>
  </si>
  <si>
    <t>Заявленная (расчетная) мощность потребителей оптового рынка</t>
  </si>
  <si>
    <t>В другие организации</t>
  </si>
  <si>
    <t>Основание для размещения:</t>
  </si>
  <si>
    <t>Статус информации:</t>
  </si>
  <si>
    <t>«фактическая»</t>
  </si>
  <si>
    <t>Срок хранения в архиве организации:</t>
  </si>
  <si>
    <t>3 года (Приказ ФАС от 22.01.2010 № 27)</t>
  </si>
  <si>
    <t xml:space="preserve">               Форма 2</t>
  </si>
  <si>
    <t>Пост. Пр-ва от 21.01.2004 № 24, п. 1 а.</t>
  </si>
  <si>
    <t>http://mupkosnorilsk.ru</t>
  </si>
  <si>
    <t>Муниципальное унитарное предприятие муниципального образования город Норильск «Коммунальные объединенные системы» (МУП «КОС»)</t>
  </si>
  <si>
    <t>663300, Россия, Красноярский край, город Норильск, район Центральный, улица Нансена, зд. 18-а</t>
  </si>
  <si>
    <t>4.4</t>
  </si>
  <si>
    <t>Перерасчет потерь за прошлый период</t>
  </si>
  <si>
    <t>(млн. кВт·ч)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</si>
</sst>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#,##0.0000"/>
    <numFmt numFmtId="165" formatCode="_-* #,##0.000\ _₽_-;\-* #,##0.000\ _₽_-;_-* &quot;-&quot;??\ _₽_-;_-@_-"/>
  </numFmts>
  <fonts count="14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b/>
      <u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3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u/>
      <sz val="10"/>
      <color theme="10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Arial Cyr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3" fillId="0" borderId="0"/>
  </cellStyleXfs>
  <cellXfs count="90">
    <xf numFmtId="0" fontId="0" fillId="0" borderId="0" xfId="0"/>
    <xf numFmtId="0" fontId="1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wrapText="1"/>
    </xf>
    <xf numFmtId="0" fontId="2" fillId="0" borderId="0" xfId="0" applyFont="1" applyBorder="1" applyAlignment="1">
      <alignment horizontal="right" vertical="justify"/>
    </xf>
    <xf numFmtId="0" fontId="0" fillId="0" borderId="0" xfId="0" applyBorder="1" applyAlignment="1"/>
    <xf numFmtId="0" fontId="2" fillId="0" borderId="0" xfId="0" applyFont="1" applyBorder="1" applyAlignment="1"/>
    <xf numFmtId="0" fontId="2" fillId="0" borderId="0" xfId="0" applyFont="1" applyAlignme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vertical="justify"/>
    </xf>
    <xf numFmtId="0" fontId="4" fillId="0" borderId="0" xfId="0" applyFont="1" applyBorder="1" applyAlignment="1">
      <alignment vertical="justify"/>
    </xf>
    <xf numFmtId="0" fontId="4" fillId="0" borderId="0" xfId="0" applyFont="1" applyBorder="1" applyAlignment="1">
      <alignment horizontal="center" vertical="justify"/>
    </xf>
    <xf numFmtId="0" fontId="6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/>
    <xf numFmtId="0" fontId="8" fillId="0" borderId="0" xfId="0" applyFont="1"/>
    <xf numFmtId="0" fontId="8" fillId="0" borderId="0" xfId="0" applyFont="1" applyAlignment="1">
      <alignment horizontal="right" vertical="top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49" fontId="8" fillId="0" borderId="2" xfId="0" applyNumberFormat="1" applyFont="1" applyBorder="1" applyAlignment="1">
      <alignment horizontal="center" vertical="top"/>
    </xf>
    <xf numFmtId="49" fontId="8" fillId="0" borderId="2" xfId="0" applyNumberFormat="1" applyFont="1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 vertical="top"/>
    </xf>
    <xf numFmtId="0" fontId="8" fillId="0" borderId="0" xfId="0" applyFont="1" applyBorder="1" applyAlignment="1">
      <alignment horizontal="left" wrapText="1"/>
    </xf>
    <xf numFmtId="0" fontId="6" fillId="0" borderId="0" xfId="0" applyFont="1" applyAlignment="1"/>
    <xf numFmtId="0" fontId="0" fillId="0" borderId="0" xfId="0" applyBorder="1"/>
    <xf numFmtId="0" fontId="4" fillId="0" borderId="0" xfId="0" applyFont="1" applyBorder="1" applyAlignment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0" fillId="0" borderId="0" xfId="0" applyFill="1"/>
    <xf numFmtId="164" fontId="8" fillId="0" borderId="2" xfId="0" applyNumberFormat="1" applyFont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164" fontId="0" fillId="0" borderId="0" xfId="0" applyNumberFormat="1" applyFill="1"/>
    <xf numFmtId="43" fontId="8" fillId="0" borderId="2" xfId="0" applyNumberFormat="1" applyFont="1" applyBorder="1" applyAlignment="1">
      <alignment horizontal="center"/>
    </xf>
    <xf numFmtId="4" fontId="8" fillId="0" borderId="2" xfId="0" applyNumberFormat="1" applyFont="1" applyBorder="1" applyAlignment="1">
      <alignment horizontal="center"/>
    </xf>
    <xf numFmtId="165" fontId="8" fillId="3" borderId="2" xfId="2" applyNumberFormat="1" applyFont="1" applyFill="1" applyBorder="1" applyAlignment="1">
      <alignment horizontal="center"/>
    </xf>
    <xf numFmtId="165" fontId="8" fillId="0" borderId="2" xfId="0" applyNumberFormat="1" applyFont="1" applyFill="1" applyBorder="1" applyAlignment="1">
      <alignment horizontal="center"/>
    </xf>
    <xf numFmtId="165" fontId="8" fillId="3" borderId="2" xfId="0" applyNumberFormat="1" applyFont="1" applyFill="1" applyBorder="1" applyAlignment="1">
      <alignment horizontal="center"/>
    </xf>
    <xf numFmtId="165" fontId="8" fillId="0" borderId="2" xfId="0" applyNumberFormat="1" applyFont="1" applyBorder="1" applyAlignment="1">
      <alignment horizontal="center"/>
    </xf>
    <xf numFmtId="165" fontId="8" fillId="3" borderId="7" xfId="2" applyNumberFormat="1" applyFont="1" applyFill="1" applyBorder="1" applyAlignment="1">
      <alignment horizontal="center"/>
    </xf>
    <xf numFmtId="165" fontId="8" fillId="0" borderId="12" xfId="0" applyNumberFormat="1" applyFont="1" applyFill="1" applyBorder="1" applyAlignment="1">
      <alignment horizontal="center"/>
    </xf>
    <xf numFmtId="165" fontId="8" fillId="0" borderId="2" xfId="0" applyNumberFormat="1" applyFont="1" applyBorder="1" applyAlignment="1"/>
    <xf numFmtId="165" fontId="8" fillId="0" borderId="4" xfId="0" applyNumberFormat="1" applyFont="1" applyBorder="1" applyAlignment="1"/>
    <xf numFmtId="0" fontId="0" fillId="0" borderId="2" xfId="0" applyBorder="1"/>
    <xf numFmtId="0" fontId="4" fillId="0" borderId="0" xfId="0" applyFont="1" applyBorder="1" applyAlignment="1">
      <alignment horizontal="right" indent="1"/>
    </xf>
    <xf numFmtId="0" fontId="4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8" fillId="0" borderId="2" xfId="0" applyFont="1" applyBorder="1" applyAlignment="1">
      <alignment horizontal="left" wrapText="1"/>
    </xf>
    <xf numFmtId="0" fontId="8" fillId="0" borderId="0" xfId="0" applyFont="1" applyBorder="1" applyAlignment="1">
      <alignment horizontal="center"/>
    </xf>
    <xf numFmtId="0" fontId="8" fillId="0" borderId="7" xfId="0" applyFont="1" applyBorder="1" applyAlignment="1">
      <alignment horizontal="left" wrapText="1"/>
    </xf>
    <xf numFmtId="0" fontId="8" fillId="0" borderId="8" xfId="0" applyFont="1" applyBorder="1" applyAlignment="1">
      <alignment horizontal="left" wrapText="1"/>
    </xf>
    <xf numFmtId="0" fontId="6" fillId="0" borderId="0" xfId="0" applyFont="1" applyAlignment="1">
      <alignment horizontal="right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165" fontId="8" fillId="0" borderId="3" xfId="0" applyNumberFormat="1" applyFont="1" applyBorder="1" applyAlignment="1">
      <alignment horizontal="center"/>
    </xf>
    <xf numFmtId="165" fontId="8" fillId="0" borderId="4" xfId="0" applyNumberFormat="1" applyFont="1" applyBorder="1" applyAlignment="1">
      <alignment horizontal="center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4" fillId="0" borderId="0" xfId="0" applyFont="1" applyBorder="1" applyAlignment="1">
      <alignment horizontal="center" vertical="justify"/>
    </xf>
    <xf numFmtId="0" fontId="7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1" xfId="0" applyBorder="1" applyAlignment="1">
      <alignment horizontal="center" wrapText="1"/>
    </xf>
    <xf numFmtId="14" fontId="10" fillId="3" borderId="11" xfId="0" applyNumberFormat="1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5" fillId="0" borderId="0" xfId="0" applyFont="1" applyBorder="1" applyAlignment="1">
      <alignment horizontal="left" vertical="justify"/>
    </xf>
    <xf numFmtId="0" fontId="6" fillId="2" borderId="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wrapText="1"/>
    </xf>
    <xf numFmtId="0" fontId="6" fillId="0" borderId="1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0" borderId="11" xfId="1" applyBorder="1" applyAlignment="1" applyProtection="1">
      <alignment horizontal="center"/>
    </xf>
    <xf numFmtId="0" fontId="11" fillId="0" borderId="1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 vertical="justify"/>
    </xf>
    <xf numFmtId="0" fontId="1" fillId="0" borderId="0" xfId="0" applyNumberFormat="1" applyFont="1" applyAlignment="1">
      <alignment horizontal="center" wrapText="1"/>
    </xf>
    <xf numFmtId="0" fontId="2" fillId="0" borderId="0" xfId="0" applyFont="1" applyBorder="1" applyAlignment="1">
      <alignment horizontal="right" vertical="justify"/>
    </xf>
    <xf numFmtId="0" fontId="12" fillId="0" borderId="1" xfId="0" applyFont="1" applyBorder="1" applyAlignment="1">
      <alignment horizont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upkosnorilsk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69"/>
  <sheetViews>
    <sheetView tabSelected="1" view="pageBreakPreview" zoomScaleSheetLayoutView="100" workbookViewId="0">
      <selection activeCell="N50" sqref="N50"/>
    </sheetView>
  </sheetViews>
  <sheetFormatPr defaultRowHeight="12.75"/>
  <cols>
    <col min="1" max="1" width="3.28515625" customWidth="1"/>
    <col min="2" max="2" width="14.5703125" customWidth="1"/>
    <col min="3" max="3" width="28.140625" customWidth="1"/>
    <col min="4" max="4" width="14.140625" customWidth="1"/>
    <col min="5" max="5" width="5.7109375" customWidth="1"/>
    <col min="6" max="6" width="8.85546875" customWidth="1"/>
    <col min="7" max="9" width="13.85546875" customWidth="1"/>
    <col min="10" max="10" width="14.140625" customWidth="1"/>
    <col min="11" max="13" width="9.28515625" customWidth="1"/>
  </cols>
  <sheetData>
    <row r="1" spans="1:13" ht="55.5" customHeight="1">
      <c r="A1" s="87" t="s">
        <v>0</v>
      </c>
      <c r="B1" s="87"/>
      <c r="C1" s="87"/>
      <c r="D1" s="87"/>
      <c r="E1" s="87"/>
      <c r="F1" s="87"/>
      <c r="G1" s="87"/>
      <c r="H1" s="87"/>
      <c r="I1" s="1"/>
      <c r="J1" s="1"/>
      <c r="K1" s="1"/>
      <c r="L1" s="1"/>
      <c r="M1" s="1"/>
    </row>
    <row r="2" spans="1:13">
      <c r="A2" s="2"/>
      <c r="B2" s="2"/>
      <c r="C2" s="2"/>
      <c r="D2" s="2"/>
      <c r="E2" s="2"/>
      <c r="F2" s="2"/>
      <c r="G2" s="2"/>
      <c r="H2" s="2"/>
      <c r="I2" s="1"/>
      <c r="J2" s="1"/>
      <c r="K2" s="1"/>
      <c r="L2" s="1"/>
      <c r="M2" s="1"/>
    </row>
    <row r="3" spans="1:13">
      <c r="A3" s="2"/>
      <c r="B3" s="2"/>
      <c r="C3" s="2"/>
      <c r="D3" s="2"/>
      <c r="E3" s="86" t="s">
        <v>65</v>
      </c>
      <c r="F3" s="86"/>
      <c r="G3" s="86"/>
      <c r="H3" s="86"/>
      <c r="I3" s="1"/>
      <c r="J3" s="1"/>
      <c r="K3" s="1"/>
      <c r="L3" s="1"/>
      <c r="M3" s="1"/>
    </row>
    <row r="4" spans="1:13">
      <c r="A4" s="2"/>
      <c r="B4" s="2"/>
      <c r="C4" s="2"/>
      <c r="D4" s="2"/>
      <c r="E4" s="3"/>
      <c r="F4" s="8"/>
      <c r="G4" s="8"/>
      <c r="H4" s="8"/>
      <c r="I4" s="1"/>
      <c r="J4" s="1"/>
      <c r="K4" s="1"/>
      <c r="L4" s="1"/>
      <c r="M4" s="1"/>
    </row>
    <row r="5" spans="1:13">
      <c r="A5" s="2"/>
      <c r="B5" s="2"/>
      <c r="C5" s="2"/>
      <c r="D5" s="2"/>
      <c r="E5" s="3"/>
      <c r="F5" s="3"/>
      <c r="G5" s="3"/>
      <c r="H5" s="3"/>
      <c r="I5" s="1"/>
      <c r="J5" s="1"/>
      <c r="K5" s="1"/>
      <c r="L5" s="1"/>
      <c r="M5" s="1"/>
    </row>
    <row r="6" spans="1:13" ht="12.75" customHeight="1">
      <c r="A6" s="2"/>
      <c r="B6" s="2"/>
      <c r="C6" s="2"/>
      <c r="D6" s="88" t="s">
        <v>1</v>
      </c>
      <c r="E6" s="88"/>
      <c r="F6" s="88"/>
      <c r="G6" s="88"/>
      <c r="H6" s="88"/>
      <c r="I6" s="1"/>
      <c r="J6" s="1"/>
      <c r="K6" s="1"/>
      <c r="L6" s="1"/>
      <c r="M6" s="1"/>
    </row>
    <row r="8" spans="1:13" ht="25.5" customHeight="1">
      <c r="B8" s="89" t="s">
        <v>68</v>
      </c>
      <c r="C8" s="89"/>
      <c r="D8" s="89"/>
      <c r="E8" s="89"/>
      <c r="F8" s="4"/>
      <c r="G8" s="4"/>
      <c r="H8" s="5"/>
      <c r="I8" s="5"/>
      <c r="J8" s="6"/>
      <c r="K8" s="6"/>
      <c r="L8" s="6"/>
      <c r="M8" s="6"/>
    </row>
    <row r="9" spans="1:13" ht="12.75" customHeight="1">
      <c r="B9" s="66" t="s">
        <v>2</v>
      </c>
      <c r="C9" s="66"/>
      <c r="D9" s="66"/>
      <c r="I9" s="86"/>
      <c r="J9" s="86"/>
      <c r="K9" s="86"/>
      <c r="L9" s="86"/>
      <c r="M9" s="86"/>
    </row>
    <row r="10" spans="1:13" ht="24" customHeight="1">
      <c r="B10" s="69" t="s">
        <v>69</v>
      </c>
      <c r="C10" s="69"/>
      <c r="D10" s="69"/>
      <c r="E10" s="69"/>
      <c r="F10" s="7"/>
      <c r="G10" s="7"/>
      <c r="H10" s="7"/>
      <c r="I10" s="8"/>
      <c r="J10" s="8"/>
      <c r="K10" s="8"/>
      <c r="L10" s="8"/>
      <c r="M10" s="8"/>
    </row>
    <row r="11" spans="1:13" ht="12.75" customHeight="1">
      <c r="B11" s="66" t="s">
        <v>3</v>
      </c>
      <c r="C11" s="66"/>
      <c r="D11" s="66"/>
      <c r="E11" s="8"/>
      <c r="F11" s="8"/>
      <c r="G11" s="8"/>
      <c r="H11" s="8"/>
      <c r="I11" s="9"/>
    </row>
    <row r="12" spans="1:13" ht="12.75" customHeight="1">
      <c r="B12" s="10"/>
      <c r="C12" s="10"/>
      <c r="D12" s="10"/>
      <c r="E12" s="76"/>
      <c r="F12" s="76"/>
      <c r="G12" s="76"/>
      <c r="H12" s="76"/>
      <c r="I12" s="9"/>
    </row>
    <row r="13" spans="1:13" ht="39.950000000000003" customHeight="1">
      <c r="A13" s="77" t="s">
        <v>4</v>
      </c>
      <c r="B13" s="78"/>
      <c r="C13" s="78"/>
      <c r="D13" s="78"/>
      <c r="E13" s="78"/>
      <c r="F13" s="78"/>
      <c r="G13" s="78"/>
      <c r="H13" s="79"/>
      <c r="I13" s="11"/>
      <c r="J13" s="11"/>
      <c r="K13" s="11"/>
      <c r="L13" s="11"/>
      <c r="M13" s="11"/>
    </row>
    <row r="14" spans="1:13" ht="12" customHeight="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</row>
    <row r="15" spans="1:13" ht="12.75" customHeight="1">
      <c r="A15" s="12"/>
      <c r="B15" s="80" t="s">
        <v>5</v>
      </c>
      <c r="C15" s="68" t="s">
        <v>6</v>
      </c>
      <c r="D15" s="68"/>
      <c r="E15" s="81"/>
      <c r="F15" s="81"/>
      <c r="G15" s="82"/>
      <c r="H15" s="12"/>
      <c r="I15" s="12"/>
      <c r="J15" s="12"/>
      <c r="K15" s="12"/>
      <c r="L15" s="12"/>
      <c r="M15" s="12"/>
    </row>
    <row r="16" spans="1:13" ht="13.5" customHeight="1">
      <c r="A16" s="12"/>
      <c r="B16" s="80"/>
      <c r="C16" s="68" t="s">
        <v>7</v>
      </c>
      <c r="D16" s="68"/>
      <c r="E16" s="83" t="s">
        <v>67</v>
      </c>
      <c r="F16" s="84"/>
      <c r="G16" s="85"/>
      <c r="H16" s="12"/>
      <c r="I16" s="12"/>
      <c r="J16" s="12"/>
      <c r="K16" s="12"/>
      <c r="L16" s="12"/>
      <c r="M16" s="12"/>
    </row>
    <row r="17" spans="1:26" ht="13.5" customHeight="1">
      <c r="A17" s="12"/>
      <c r="B17" s="67" t="s">
        <v>8</v>
      </c>
      <c r="C17" s="67"/>
      <c r="D17" s="67"/>
      <c r="E17" s="70">
        <v>43889</v>
      </c>
      <c r="F17" s="71"/>
      <c r="G17" s="72"/>
      <c r="H17" s="12"/>
      <c r="I17" s="12"/>
      <c r="J17" s="12"/>
      <c r="K17" s="12"/>
      <c r="L17" s="12"/>
      <c r="M17" s="12"/>
    </row>
    <row r="18" spans="1:26" ht="15" customHeight="1">
      <c r="A18" s="12"/>
      <c r="B18" s="67" t="s">
        <v>9</v>
      </c>
      <c r="C18" s="67"/>
      <c r="D18" s="67"/>
      <c r="E18" s="73">
        <v>2019</v>
      </c>
      <c r="F18" s="73"/>
      <c r="G18" s="74"/>
      <c r="H18" s="12"/>
      <c r="I18" s="12"/>
      <c r="J18" s="12"/>
      <c r="K18" s="12"/>
      <c r="L18" s="12"/>
      <c r="M18" s="12"/>
    </row>
    <row r="19" spans="1:26" ht="11.25" customHeight="1">
      <c r="A19" s="12"/>
      <c r="B19" s="13"/>
      <c r="C19" s="13"/>
      <c r="D19" s="14"/>
      <c r="E19" s="14"/>
      <c r="F19" s="14"/>
      <c r="G19" s="14"/>
      <c r="H19" s="12"/>
      <c r="I19" s="12"/>
      <c r="J19" s="12"/>
      <c r="K19" s="12"/>
      <c r="L19" s="12"/>
      <c r="M19" s="12"/>
    </row>
    <row r="20" spans="1:26" ht="16.5">
      <c r="A20" s="75" t="s">
        <v>10</v>
      </c>
      <c r="B20" s="75"/>
      <c r="C20" s="75"/>
      <c r="D20" s="75"/>
      <c r="E20" s="75"/>
      <c r="F20" s="75"/>
      <c r="G20" s="32">
        <v>2019</v>
      </c>
      <c r="H20" s="15" t="s">
        <v>11</v>
      </c>
      <c r="I20" s="15"/>
      <c r="J20" s="15"/>
      <c r="K20" s="15"/>
      <c r="L20" s="15"/>
      <c r="M20" s="15"/>
    </row>
    <row r="21" spans="1:26" ht="16.5">
      <c r="A21" s="15"/>
      <c r="B21" s="15"/>
      <c r="C21" s="15"/>
      <c r="D21" s="15"/>
      <c r="E21" s="15"/>
      <c r="F21" s="15"/>
      <c r="G21" s="15"/>
      <c r="H21" s="15"/>
      <c r="I21" s="15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</row>
    <row r="22" spans="1:26" ht="14.25" customHeight="1">
      <c r="A22" s="16"/>
      <c r="B22" s="16"/>
      <c r="C22" s="16"/>
      <c r="D22" s="16"/>
      <c r="E22" s="16"/>
      <c r="F22" s="16"/>
      <c r="G22" s="16"/>
      <c r="H22" s="17" t="s">
        <v>72</v>
      </c>
      <c r="I22" s="16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</row>
    <row r="23" spans="1:26" ht="33" customHeight="1">
      <c r="A23" s="18" t="s">
        <v>12</v>
      </c>
      <c r="B23" s="58" t="s">
        <v>13</v>
      </c>
      <c r="C23" s="58"/>
      <c r="D23" s="19" t="s">
        <v>14</v>
      </c>
      <c r="E23" s="19" t="s">
        <v>15</v>
      </c>
      <c r="F23" s="19" t="s">
        <v>16</v>
      </c>
      <c r="G23" s="19" t="s">
        <v>17</v>
      </c>
      <c r="H23" s="19" t="s">
        <v>18</v>
      </c>
      <c r="I23" s="20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</row>
    <row r="24" spans="1:26" ht="15">
      <c r="A24" s="21">
        <v>1</v>
      </c>
      <c r="B24" s="59">
        <v>2</v>
      </c>
      <c r="C24" s="60"/>
      <c r="D24" s="21">
        <v>3</v>
      </c>
      <c r="E24" s="21">
        <v>4</v>
      </c>
      <c r="F24" s="21">
        <v>5</v>
      </c>
      <c r="G24" s="21">
        <v>6</v>
      </c>
      <c r="H24" s="21">
        <v>7</v>
      </c>
      <c r="I24" s="22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</row>
    <row r="25" spans="1:26" ht="15" customHeight="1">
      <c r="A25" s="23">
        <v>1</v>
      </c>
      <c r="B25" s="51" t="s">
        <v>19</v>
      </c>
      <c r="C25" s="52"/>
      <c r="D25" s="40">
        <f>D34+D36+D37+D45</f>
        <v>446.86000000000007</v>
      </c>
      <c r="E25" s="41"/>
      <c r="F25" s="48"/>
      <c r="G25" s="48"/>
      <c r="H25" s="48"/>
      <c r="I25" s="36"/>
      <c r="J25" s="37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r="26" spans="1:26" ht="15" customHeight="1">
      <c r="A26" s="24" t="s">
        <v>20</v>
      </c>
      <c r="B26" s="51" t="s">
        <v>21</v>
      </c>
      <c r="C26" s="52"/>
      <c r="D26" s="40">
        <f>SUM(F26:H26)</f>
        <v>446.86</v>
      </c>
      <c r="E26" s="43"/>
      <c r="F26" s="41">
        <v>0.109</v>
      </c>
      <c r="G26" s="42">
        <v>170.33799999999999</v>
      </c>
      <c r="H26" s="42">
        <v>276.41300000000001</v>
      </c>
      <c r="I26" s="22"/>
      <c r="J26" s="37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spans="1:26" ht="15" customHeight="1">
      <c r="A27" s="24"/>
      <c r="B27" s="51" t="s">
        <v>22</v>
      </c>
      <c r="C27" s="52"/>
      <c r="D27" s="43">
        <v>0</v>
      </c>
      <c r="E27" s="43"/>
      <c r="F27" s="43"/>
      <c r="G27" s="43"/>
      <c r="H27" s="43"/>
      <c r="I27" s="22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</row>
    <row r="28" spans="1:26" ht="15">
      <c r="A28" s="24"/>
      <c r="B28" s="51" t="s">
        <v>15</v>
      </c>
      <c r="C28" s="52"/>
      <c r="D28" s="43">
        <v>0</v>
      </c>
      <c r="E28" s="43"/>
      <c r="F28" s="43"/>
      <c r="G28" s="43"/>
      <c r="H28" s="43"/>
      <c r="I28" s="22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</row>
    <row r="29" spans="1:26" ht="15">
      <c r="A29" s="24"/>
      <c r="B29" s="51" t="s">
        <v>16</v>
      </c>
      <c r="C29" s="52"/>
      <c r="D29" s="43">
        <v>0</v>
      </c>
      <c r="E29" s="43"/>
      <c r="F29" s="43"/>
      <c r="G29" s="43"/>
      <c r="H29" s="43"/>
      <c r="I29" s="22"/>
      <c r="J29" s="37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</row>
    <row r="30" spans="1:26" ht="15">
      <c r="A30" s="24"/>
      <c r="B30" s="51" t="s">
        <v>17</v>
      </c>
      <c r="C30" s="52"/>
      <c r="D30" s="40">
        <v>446.86</v>
      </c>
      <c r="E30" s="43"/>
      <c r="F30" s="43"/>
      <c r="G30" s="43"/>
      <c r="H30" s="43"/>
      <c r="I30" s="22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</row>
    <row r="31" spans="1:26" ht="15" customHeight="1">
      <c r="A31" s="24" t="s">
        <v>23</v>
      </c>
      <c r="B31" s="51" t="s">
        <v>24</v>
      </c>
      <c r="C31" s="52"/>
      <c r="D31" s="43">
        <v>0</v>
      </c>
      <c r="E31" s="43"/>
      <c r="F31" s="43"/>
      <c r="G31" s="43"/>
      <c r="H31" s="43"/>
      <c r="I31" s="22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</row>
    <row r="32" spans="1:26" ht="15" customHeight="1">
      <c r="A32" s="23" t="s">
        <v>25</v>
      </c>
      <c r="B32" s="51" t="s">
        <v>26</v>
      </c>
      <c r="C32" s="52"/>
      <c r="D32" s="43">
        <v>0</v>
      </c>
      <c r="E32" s="43"/>
      <c r="F32" s="43"/>
      <c r="G32" s="43"/>
      <c r="H32" s="43"/>
      <c r="I32" s="22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</row>
    <row r="33" spans="1:26" ht="15" customHeight="1">
      <c r="A33" s="23" t="s">
        <v>27</v>
      </c>
      <c r="B33" s="51" t="s">
        <v>28</v>
      </c>
      <c r="C33" s="52"/>
      <c r="D33" s="43">
        <v>0</v>
      </c>
      <c r="E33" s="43"/>
      <c r="F33" s="43"/>
      <c r="G33" s="43"/>
      <c r="H33" s="43"/>
      <c r="I33" s="22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</row>
    <row r="34" spans="1:26" ht="14.25" customHeight="1">
      <c r="A34" s="24" t="s">
        <v>29</v>
      </c>
      <c r="B34" s="51" t="s">
        <v>30</v>
      </c>
      <c r="C34" s="52"/>
      <c r="D34" s="44">
        <f>F34+G34</f>
        <v>39.439</v>
      </c>
      <c r="E34" s="43"/>
      <c r="F34" s="43">
        <v>0.109</v>
      </c>
      <c r="G34" s="43">
        <v>39.33</v>
      </c>
      <c r="H34" s="42"/>
      <c r="I34" s="22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</row>
    <row r="35" spans="1:26" ht="15" hidden="1" customHeight="1">
      <c r="A35" s="24"/>
      <c r="B35" s="51" t="s">
        <v>31</v>
      </c>
      <c r="C35" s="52"/>
      <c r="D35" s="43"/>
      <c r="E35" s="43"/>
      <c r="F35" s="43"/>
      <c r="G35" s="43"/>
      <c r="H35" s="43"/>
      <c r="I35" s="22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spans="1:26" ht="30" customHeight="1">
      <c r="A36" s="23" t="s">
        <v>32</v>
      </c>
      <c r="B36" s="51" t="s">
        <v>33</v>
      </c>
      <c r="C36" s="52"/>
      <c r="D36" s="43">
        <f>F36+G36</f>
        <v>1.825</v>
      </c>
      <c r="E36" s="43"/>
      <c r="G36" s="43">
        <v>1.825</v>
      </c>
      <c r="H36" s="43"/>
      <c r="I36" s="22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1:26" ht="15" customHeight="1">
      <c r="A37" s="24" t="s">
        <v>34</v>
      </c>
      <c r="B37" s="51" t="s">
        <v>35</v>
      </c>
      <c r="C37" s="52"/>
      <c r="D37" s="41">
        <f>G37+H37</f>
        <v>404.63800000000003</v>
      </c>
      <c r="E37" s="43"/>
      <c r="F37" s="43"/>
      <c r="G37" s="42">
        <v>170.33799999999999</v>
      </c>
      <c r="H37" s="42">
        <v>234.3</v>
      </c>
      <c r="I37" s="22"/>
      <c r="J37" s="22"/>
      <c r="K37" s="22"/>
      <c r="L37" s="22"/>
      <c r="M37" s="22"/>
    </row>
    <row r="38" spans="1:26" ht="15">
      <c r="A38" s="25"/>
      <c r="B38" s="64" t="s">
        <v>36</v>
      </c>
      <c r="C38" s="65"/>
      <c r="D38" s="41"/>
      <c r="E38" s="62"/>
      <c r="F38" s="62"/>
      <c r="G38" s="42"/>
      <c r="H38" s="42"/>
      <c r="I38" s="54"/>
      <c r="J38" s="61"/>
      <c r="K38" s="54"/>
      <c r="L38" s="54"/>
      <c r="M38" s="54"/>
    </row>
    <row r="39" spans="1:26" ht="15" customHeight="1">
      <c r="A39" s="26" t="s">
        <v>37</v>
      </c>
      <c r="B39" s="55" t="s">
        <v>38</v>
      </c>
      <c r="C39" s="56"/>
      <c r="D39" s="45">
        <f t="shared" ref="D39" si="0">G39+H39</f>
        <v>404.63800000000003</v>
      </c>
      <c r="E39" s="63"/>
      <c r="F39" s="63"/>
      <c r="G39" s="42">
        <v>170.33799999999999</v>
      </c>
      <c r="H39" s="42">
        <v>234.3</v>
      </c>
      <c r="I39" s="54"/>
      <c r="J39" s="54"/>
      <c r="K39" s="54"/>
      <c r="L39" s="54"/>
      <c r="M39" s="54"/>
    </row>
    <row r="40" spans="1:26" ht="15">
      <c r="A40" s="24"/>
      <c r="B40" s="51" t="s">
        <v>39</v>
      </c>
      <c r="C40" s="52"/>
      <c r="D40" s="43">
        <v>0</v>
      </c>
      <c r="E40" s="43"/>
      <c r="F40" s="43"/>
      <c r="G40" s="43"/>
      <c r="H40" s="43"/>
      <c r="I40" s="22"/>
      <c r="J40" s="22"/>
      <c r="K40" s="22"/>
      <c r="L40" s="22"/>
      <c r="M40" s="22"/>
    </row>
    <row r="41" spans="1:26" ht="27" customHeight="1">
      <c r="A41" s="23"/>
      <c r="B41" s="51" t="s">
        <v>40</v>
      </c>
      <c r="C41" s="52"/>
      <c r="D41" s="46">
        <f>D39</f>
        <v>404.63800000000003</v>
      </c>
      <c r="E41" s="43"/>
      <c r="F41" s="43"/>
      <c r="G41" s="43"/>
      <c r="H41" s="43"/>
      <c r="I41" s="22"/>
      <c r="J41" s="22"/>
      <c r="K41" s="22"/>
      <c r="L41" s="22"/>
      <c r="M41" s="22"/>
    </row>
    <row r="42" spans="1:26" ht="15" customHeight="1">
      <c r="A42" s="24"/>
      <c r="B42" s="51" t="s">
        <v>41</v>
      </c>
      <c r="C42" s="52"/>
      <c r="D42" s="47"/>
      <c r="E42" s="43"/>
      <c r="F42" s="43"/>
      <c r="G42" s="43"/>
      <c r="H42" s="43"/>
      <c r="I42" s="22"/>
      <c r="J42" s="22"/>
      <c r="K42" s="22"/>
      <c r="L42" s="22"/>
      <c r="M42" s="22"/>
    </row>
    <row r="43" spans="1:26" ht="15" customHeight="1">
      <c r="A43" s="24" t="s">
        <v>42</v>
      </c>
      <c r="B43" s="51" t="s">
        <v>43</v>
      </c>
      <c r="C43" s="52"/>
      <c r="D43" s="43">
        <v>0</v>
      </c>
      <c r="E43" s="43"/>
      <c r="F43" s="43"/>
      <c r="G43" s="43"/>
      <c r="H43" s="43"/>
      <c r="I43" s="22"/>
      <c r="J43" s="22"/>
      <c r="K43" s="22"/>
      <c r="L43" s="22"/>
      <c r="M43" s="22"/>
    </row>
    <row r="44" spans="1:26" ht="15" customHeight="1">
      <c r="A44" s="23" t="s">
        <v>44</v>
      </c>
      <c r="B44" s="51" t="s">
        <v>45</v>
      </c>
      <c r="C44" s="52"/>
      <c r="D44" s="38">
        <v>0</v>
      </c>
      <c r="E44" s="38"/>
      <c r="F44" s="38"/>
      <c r="G44" s="38"/>
      <c r="H44" s="38"/>
      <c r="I44" s="22"/>
      <c r="J44" s="22"/>
      <c r="K44" s="22"/>
      <c r="L44" s="22"/>
      <c r="M44" s="22"/>
    </row>
    <row r="45" spans="1:26" ht="15" customHeight="1">
      <c r="A45" s="23" t="s">
        <v>70</v>
      </c>
      <c r="B45" s="53" t="s">
        <v>71</v>
      </c>
      <c r="C45" s="53"/>
      <c r="D45" s="43">
        <v>0.95799999999999996</v>
      </c>
      <c r="E45" s="38"/>
      <c r="F45" s="38"/>
      <c r="G45" s="38"/>
      <c r="H45" s="38"/>
      <c r="I45" s="22"/>
      <c r="J45" s="22"/>
      <c r="K45" s="22"/>
      <c r="L45" s="22"/>
      <c r="M45" s="22"/>
    </row>
    <row r="46" spans="1:26" ht="15" customHeight="1">
      <c r="A46" s="27"/>
      <c r="B46" s="28"/>
      <c r="C46" s="28"/>
      <c r="D46" s="22"/>
      <c r="E46" s="22"/>
      <c r="F46" s="22"/>
      <c r="G46" s="22"/>
      <c r="H46" s="22"/>
      <c r="I46" s="22"/>
      <c r="J46" s="22"/>
      <c r="K46" s="22"/>
      <c r="L46" s="22"/>
      <c r="M46" s="22"/>
    </row>
    <row r="47" spans="1:26" ht="15" customHeight="1">
      <c r="A47" s="27"/>
      <c r="B47" s="28"/>
      <c r="C47" s="28"/>
      <c r="D47" s="22"/>
      <c r="E47" s="22"/>
      <c r="F47" s="22"/>
      <c r="G47" s="22"/>
      <c r="H47" s="22"/>
      <c r="I47" s="22"/>
      <c r="J47" s="22"/>
      <c r="K47" s="22"/>
      <c r="L47" s="22"/>
      <c r="M47" s="22"/>
    </row>
    <row r="48" spans="1:26" ht="15" customHeight="1">
      <c r="A48" s="27"/>
      <c r="B48" s="28"/>
      <c r="C48" s="28"/>
      <c r="D48" s="22"/>
      <c r="E48" s="22"/>
      <c r="F48" s="22"/>
      <c r="G48" s="22"/>
      <c r="H48" s="22"/>
      <c r="I48" s="22"/>
      <c r="J48" s="22"/>
      <c r="K48" s="22"/>
      <c r="L48" s="22"/>
      <c r="M48" s="22"/>
    </row>
    <row r="49" spans="1:13" ht="16.5">
      <c r="A49" s="57" t="s">
        <v>46</v>
      </c>
      <c r="B49" s="57"/>
      <c r="C49" s="57"/>
      <c r="D49" s="57"/>
      <c r="E49" s="57"/>
      <c r="F49" s="57"/>
      <c r="G49" s="33">
        <v>2019</v>
      </c>
      <c r="H49" s="29" t="s">
        <v>11</v>
      </c>
      <c r="I49" s="29"/>
      <c r="J49" s="29"/>
      <c r="K49" s="29"/>
      <c r="L49" s="29"/>
      <c r="M49" s="29"/>
    </row>
    <row r="50" spans="1:13" ht="15">
      <c r="A50" s="16"/>
      <c r="B50" s="16"/>
      <c r="C50" s="16"/>
      <c r="D50" s="16"/>
      <c r="E50" s="16"/>
      <c r="F50" s="16"/>
      <c r="G50" s="16"/>
      <c r="H50" s="17" t="s">
        <v>47</v>
      </c>
      <c r="I50" s="16"/>
      <c r="J50" s="16"/>
      <c r="K50" s="16"/>
      <c r="L50" s="16"/>
    </row>
    <row r="51" spans="1:13" ht="38.25" customHeight="1">
      <c r="A51" s="18" t="s">
        <v>12</v>
      </c>
      <c r="B51" s="58" t="s">
        <v>13</v>
      </c>
      <c r="C51" s="58"/>
      <c r="D51" s="19" t="s">
        <v>14</v>
      </c>
      <c r="E51" s="19" t="s">
        <v>15</v>
      </c>
      <c r="F51" s="19" t="s">
        <v>16</v>
      </c>
      <c r="G51" s="19" t="s">
        <v>17</v>
      </c>
      <c r="H51" s="19" t="s">
        <v>18</v>
      </c>
      <c r="I51" s="22"/>
      <c r="J51" s="22"/>
      <c r="K51" s="22"/>
      <c r="L51" s="22"/>
      <c r="M51" s="22"/>
    </row>
    <row r="52" spans="1:13" ht="15">
      <c r="A52" s="21">
        <v>1</v>
      </c>
      <c r="B52" s="59">
        <v>2</v>
      </c>
      <c r="C52" s="60"/>
      <c r="D52" s="21">
        <v>3</v>
      </c>
      <c r="E52" s="21">
        <v>4</v>
      </c>
      <c r="F52" s="21">
        <v>5</v>
      </c>
      <c r="G52" s="21">
        <v>6</v>
      </c>
      <c r="H52" s="21">
        <v>7</v>
      </c>
      <c r="I52" s="22"/>
      <c r="J52" s="22"/>
      <c r="K52" s="22"/>
      <c r="L52" s="22"/>
      <c r="M52" s="22"/>
    </row>
    <row r="53" spans="1:13" ht="15">
      <c r="A53" s="23">
        <v>1</v>
      </c>
      <c r="B53" s="51" t="s">
        <v>48</v>
      </c>
      <c r="C53" s="52"/>
      <c r="D53" s="39">
        <v>446860.02</v>
      </c>
      <c r="E53" s="35"/>
      <c r="F53" s="35"/>
      <c r="G53" s="39">
        <v>446860.02</v>
      </c>
      <c r="H53" s="35"/>
      <c r="I53" s="22"/>
      <c r="J53" s="22"/>
      <c r="K53" s="22"/>
      <c r="L53" s="22"/>
      <c r="M53" s="22"/>
    </row>
    <row r="54" spans="1:13" ht="15">
      <c r="A54" s="24" t="s">
        <v>20</v>
      </c>
      <c r="B54" s="51" t="s">
        <v>49</v>
      </c>
      <c r="C54" s="52"/>
      <c r="D54" s="39">
        <v>446860.02</v>
      </c>
      <c r="E54" s="35"/>
      <c r="F54" s="35"/>
      <c r="G54" s="39">
        <v>446860.02</v>
      </c>
      <c r="H54" s="35"/>
      <c r="I54" s="22"/>
      <c r="J54" s="22"/>
      <c r="K54" s="22"/>
      <c r="L54" s="22"/>
      <c r="M54" s="22"/>
    </row>
    <row r="55" spans="1:13" ht="15">
      <c r="A55" s="24" t="s">
        <v>23</v>
      </c>
      <c r="B55" s="51" t="s">
        <v>50</v>
      </c>
      <c r="C55" s="52"/>
      <c r="D55" s="35">
        <v>0</v>
      </c>
      <c r="E55" s="35"/>
      <c r="F55" s="35"/>
      <c r="G55" s="35"/>
      <c r="H55" s="35"/>
      <c r="I55" s="22"/>
      <c r="J55" s="22"/>
      <c r="K55" s="22"/>
      <c r="L55" s="22"/>
      <c r="M55" s="22"/>
    </row>
    <row r="56" spans="1:13" ht="27.75" customHeight="1">
      <c r="A56" s="23"/>
      <c r="B56" s="51" t="s">
        <v>51</v>
      </c>
      <c r="C56" s="52"/>
      <c r="D56" s="35">
        <v>0</v>
      </c>
      <c r="E56" s="35"/>
      <c r="F56" s="35"/>
      <c r="G56" s="35"/>
      <c r="H56" s="35"/>
      <c r="I56" s="22"/>
      <c r="J56" s="22"/>
      <c r="K56" s="22"/>
      <c r="L56" s="22"/>
      <c r="M56" s="22"/>
    </row>
    <row r="57" spans="1:13" ht="15">
      <c r="A57" s="24"/>
      <c r="B57" s="51" t="s">
        <v>52</v>
      </c>
      <c r="C57" s="52"/>
      <c r="D57" s="35">
        <v>0</v>
      </c>
      <c r="E57" s="35"/>
      <c r="F57" s="35"/>
      <c r="G57" s="35"/>
      <c r="H57" s="35"/>
      <c r="I57" s="22"/>
      <c r="J57" s="22"/>
      <c r="K57" s="22"/>
      <c r="L57" s="22"/>
      <c r="M57" s="22"/>
    </row>
    <row r="58" spans="1:13" ht="15">
      <c r="A58" s="24" t="s">
        <v>29</v>
      </c>
      <c r="B58" s="51" t="s">
        <v>53</v>
      </c>
      <c r="C58" s="52"/>
      <c r="D58" s="39">
        <v>39439.169000000002</v>
      </c>
      <c r="E58" s="35"/>
      <c r="F58" s="35"/>
      <c r="G58" s="35"/>
      <c r="H58" s="35"/>
      <c r="I58" s="22"/>
      <c r="J58" s="22"/>
      <c r="K58" s="22"/>
      <c r="L58" s="22"/>
      <c r="M58" s="22"/>
    </row>
    <row r="59" spans="1:13" ht="14.25" customHeight="1">
      <c r="A59" s="24"/>
      <c r="B59" s="51" t="s">
        <v>54</v>
      </c>
      <c r="C59" s="52"/>
      <c r="D59" s="39">
        <f>D58/(D54/100)</f>
        <v>8.8258441648013175</v>
      </c>
      <c r="E59" s="35"/>
      <c r="F59" s="35"/>
      <c r="G59" s="35"/>
      <c r="H59" s="35"/>
      <c r="I59" s="22"/>
      <c r="J59" s="22"/>
      <c r="K59" s="22"/>
      <c r="L59" s="22"/>
      <c r="M59" s="22"/>
    </row>
    <row r="60" spans="1:13" ht="30" customHeight="1">
      <c r="A60" s="23" t="s">
        <v>32</v>
      </c>
      <c r="B60" s="51" t="s">
        <v>55</v>
      </c>
      <c r="C60" s="52"/>
      <c r="D60" s="39">
        <v>1824.6079999999999</v>
      </c>
      <c r="E60" s="35"/>
      <c r="F60" s="35"/>
      <c r="G60" s="35"/>
      <c r="H60" s="35"/>
      <c r="I60" s="22"/>
      <c r="J60" s="22"/>
      <c r="K60" s="22"/>
      <c r="L60" s="22"/>
      <c r="M60" s="22"/>
    </row>
    <row r="61" spans="1:13" ht="15">
      <c r="A61" s="23" t="s">
        <v>34</v>
      </c>
      <c r="B61" s="51" t="s">
        <v>56</v>
      </c>
      <c r="C61" s="52"/>
      <c r="D61" s="39">
        <v>404638.48700000002</v>
      </c>
      <c r="E61" s="35"/>
      <c r="F61" s="35"/>
      <c r="G61" s="35"/>
      <c r="H61" s="35"/>
      <c r="I61" s="22"/>
      <c r="J61" s="22"/>
      <c r="K61" s="22"/>
      <c r="L61" s="22"/>
      <c r="M61" s="22"/>
    </row>
    <row r="62" spans="1:13" ht="60" customHeight="1">
      <c r="A62" s="23" t="s">
        <v>37</v>
      </c>
      <c r="B62" s="51" t="s">
        <v>57</v>
      </c>
      <c r="C62" s="52"/>
      <c r="D62" s="39">
        <v>404638.48700000002</v>
      </c>
      <c r="E62" s="35"/>
      <c r="F62" s="35"/>
      <c r="G62" s="35"/>
      <c r="H62" s="35"/>
      <c r="I62" s="22"/>
      <c r="J62" s="22"/>
      <c r="K62" s="22"/>
      <c r="L62" s="22"/>
      <c r="M62" s="22"/>
    </row>
    <row r="63" spans="1:13" ht="30" customHeight="1">
      <c r="A63" s="23" t="s">
        <v>42</v>
      </c>
      <c r="B63" s="51" t="s">
        <v>58</v>
      </c>
      <c r="C63" s="52"/>
      <c r="D63" s="35">
        <v>0</v>
      </c>
      <c r="E63" s="35"/>
      <c r="F63" s="35"/>
      <c r="G63" s="35"/>
      <c r="H63" s="35"/>
      <c r="I63" s="22"/>
      <c r="J63" s="22"/>
      <c r="K63" s="22"/>
      <c r="L63" s="22"/>
      <c r="M63" s="22"/>
    </row>
    <row r="64" spans="1:13" ht="15">
      <c r="A64" s="24" t="s">
        <v>44</v>
      </c>
      <c r="B64" s="51" t="s">
        <v>59</v>
      </c>
      <c r="C64" s="52"/>
      <c r="D64" s="39">
        <f>D62</f>
        <v>404638.48700000002</v>
      </c>
      <c r="E64" s="35"/>
      <c r="F64" s="35"/>
      <c r="G64" s="35"/>
      <c r="H64" s="35"/>
      <c r="I64" s="22"/>
      <c r="J64" s="22"/>
      <c r="K64" s="22"/>
      <c r="L64" s="22"/>
      <c r="M64" s="22"/>
    </row>
    <row r="65" spans="1:13" ht="15">
      <c r="A65" s="23" t="s">
        <v>70</v>
      </c>
      <c r="B65" s="53" t="s">
        <v>71</v>
      </c>
      <c r="C65" s="53"/>
      <c r="D65" s="43">
        <v>957.75900000000001</v>
      </c>
      <c r="E65" s="38"/>
      <c r="F65" s="38"/>
      <c r="G65" s="38"/>
      <c r="H65" s="38"/>
      <c r="I65" s="30"/>
      <c r="J65" s="30"/>
      <c r="K65" s="30"/>
      <c r="L65" s="30"/>
      <c r="M65" s="30"/>
    </row>
    <row r="67" spans="1:13">
      <c r="C67" s="49" t="s">
        <v>60</v>
      </c>
      <c r="D67" s="49"/>
      <c r="E67" s="50" t="s">
        <v>66</v>
      </c>
      <c r="F67" s="50"/>
      <c r="G67" s="50"/>
      <c r="H67" s="50"/>
      <c r="I67" s="31"/>
      <c r="K67" s="31"/>
      <c r="L67" s="31"/>
      <c r="M67" s="31"/>
    </row>
    <row r="68" spans="1:13">
      <c r="C68" s="49" t="s">
        <v>61</v>
      </c>
      <c r="D68" s="49"/>
      <c r="E68" s="50" t="s">
        <v>62</v>
      </c>
      <c r="F68" s="50"/>
      <c r="G68" s="50"/>
      <c r="H68" s="50"/>
      <c r="I68" s="31"/>
      <c r="K68" s="31"/>
      <c r="L68" s="31"/>
      <c r="M68" s="31"/>
    </row>
    <row r="69" spans="1:13">
      <c r="C69" s="49" t="s">
        <v>63</v>
      </c>
      <c r="D69" s="49"/>
      <c r="E69" s="50" t="s">
        <v>64</v>
      </c>
      <c r="F69" s="50"/>
      <c r="G69" s="50"/>
      <c r="H69" s="50"/>
      <c r="I69" s="31"/>
      <c r="K69" s="31"/>
      <c r="L69" s="31"/>
      <c r="M69" s="31"/>
    </row>
  </sheetData>
  <mergeCells count="72">
    <mergeCell ref="I9:M9"/>
    <mergeCell ref="A1:H1"/>
    <mergeCell ref="E3:H3"/>
    <mergeCell ref="D6:H6"/>
    <mergeCell ref="B9:D9"/>
    <mergeCell ref="B8:E8"/>
    <mergeCell ref="B10:E10"/>
    <mergeCell ref="E17:G17"/>
    <mergeCell ref="B18:D18"/>
    <mergeCell ref="E18:G18"/>
    <mergeCell ref="A20:F20"/>
    <mergeCell ref="E12:H12"/>
    <mergeCell ref="A13:H13"/>
    <mergeCell ref="B15:B16"/>
    <mergeCell ref="C15:D15"/>
    <mergeCell ref="E15:G15"/>
    <mergeCell ref="E16:G16"/>
    <mergeCell ref="B34:C34"/>
    <mergeCell ref="B23:C23"/>
    <mergeCell ref="B11:D11"/>
    <mergeCell ref="B17:D17"/>
    <mergeCell ref="C16:D16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36:C36"/>
    <mergeCell ref="B37:C37"/>
    <mergeCell ref="B38:C38"/>
    <mergeCell ref="B42:C42"/>
    <mergeCell ref="B35:C35"/>
    <mergeCell ref="B57:C57"/>
    <mergeCell ref="B54:C54"/>
    <mergeCell ref="B55:C55"/>
    <mergeCell ref="L38:L39"/>
    <mergeCell ref="B43:C43"/>
    <mergeCell ref="I38:I39"/>
    <mergeCell ref="J38:J39"/>
    <mergeCell ref="F38:F39"/>
    <mergeCell ref="E38:E39"/>
    <mergeCell ref="K38:K39"/>
    <mergeCell ref="B45:C45"/>
    <mergeCell ref="M38:M39"/>
    <mergeCell ref="B39:C39"/>
    <mergeCell ref="B40:C40"/>
    <mergeCell ref="B41:C41"/>
    <mergeCell ref="B56:C56"/>
    <mergeCell ref="B44:C44"/>
    <mergeCell ref="A49:F49"/>
    <mergeCell ref="B51:C51"/>
    <mergeCell ref="B52:C52"/>
    <mergeCell ref="B53:C53"/>
    <mergeCell ref="B58:C58"/>
    <mergeCell ref="B59:C59"/>
    <mergeCell ref="C67:D67"/>
    <mergeCell ref="E67:H67"/>
    <mergeCell ref="B60:C60"/>
    <mergeCell ref="B65:C65"/>
    <mergeCell ref="C69:D69"/>
    <mergeCell ref="E69:H69"/>
    <mergeCell ref="B61:C61"/>
    <mergeCell ref="B62:C62"/>
    <mergeCell ref="B63:C63"/>
    <mergeCell ref="B64:C64"/>
    <mergeCell ref="C68:D68"/>
    <mergeCell ref="E68:H68"/>
  </mergeCells>
  <phoneticPr fontId="4" type="noConversion"/>
  <hyperlinks>
    <hyperlink ref="E16" r:id="rId1"/>
  </hyperlinks>
  <pageMargins left="0.59055118110236227" right="0.27559055118110237" top="0.70866141732283472" bottom="0.70866141732283472" header="0.51181102362204722" footer="0.31496062992125984"/>
  <pageSetup paperSize="9" scale="94" orientation="portrait" r:id="rId2"/>
  <headerFooter alignWithMargins="0">
    <oddFooter>&amp;L&amp;8Приложение № 2 к форме 1.1&amp;R&amp;8Страница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1.2</vt:lpstr>
      <vt:lpstr>'Форма 1.2'!Заголовки_для_печати</vt:lpstr>
      <vt:lpstr>'Форма 1.2'!Область_печати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Bolobanov</dc:creator>
  <cp:lastModifiedBy>Михеев Алексей Юрьевич</cp:lastModifiedBy>
  <cp:lastPrinted>2016-02-02T02:12:31Z</cp:lastPrinted>
  <dcterms:created xsi:type="dcterms:W3CDTF">2015-03-24T11:04:37Z</dcterms:created>
  <dcterms:modified xsi:type="dcterms:W3CDTF">2020-02-28T08:47:49Z</dcterms:modified>
</cp:coreProperties>
</file>