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3\Форма 2\"/>
    </mc:Choice>
  </mc:AlternateContent>
  <bookViews>
    <workbookView xWindow="0" yWindow="0" windowWidth="21660" windowHeight="10770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62913"/>
</workbook>
</file>

<file path=xl/calcChain.xml><?xml version="1.0" encoding="utf-8"?>
<calcChain xmlns="http://schemas.openxmlformats.org/spreadsheetml/2006/main">
  <c r="G20" i="1" l="1"/>
  <c r="D65" i="1" l="1"/>
  <c r="D61" i="1"/>
  <c r="D57" i="1"/>
  <c r="D56" i="1"/>
  <c r="D55" i="1"/>
  <c r="D60" i="1"/>
  <c r="D30" i="1"/>
  <c r="D28" i="1"/>
  <c r="D29" i="1"/>
  <c r="D53" i="1"/>
  <c r="D36" i="1"/>
  <c r="D34" i="1" l="1"/>
  <c r="D39" i="1"/>
  <c r="D41" i="1" s="1"/>
  <c r="D54" i="1"/>
  <c r="D58" i="1"/>
  <c r="D59" i="1" s="1"/>
  <c r="D37" i="1"/>
  <c r="G49" i="1" l="1"/>
  <c r="D25" i="1" l="1"/>
  <c r="D26" i="1" l="1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<sst xmlns="http://schemas.openxmlformats.org/spreadsheetml/2006/main" count="94" uniqueCount="73">
  <si>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</si>
  <si>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</si>
  <si>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</si>
  <si>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</si>
  <si>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</si>
  <si>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</si>
  <si>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</si>
  <si>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</si>
  <si>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</si>
  <si>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</si>
  <si>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</si>
  <si>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</si>
  <si>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</si>
  <si>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</si>
  <si>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</si>
  <si>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</si>
  <si>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</si>
  <si>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</si>
  <si>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</si>
  <si>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</si>
  <si>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</si>
  <si>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</si>
  <si>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</si>
  <si>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</si>
  <si>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</si>
  <si>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</si>
  <si>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</si>
  <si>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</si>
  <si>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</si>
  <si>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</si>
  <si>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</si>
  <si>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</si>
  <si>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</si>
  <si>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</si>
  <si>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</si>
  <si>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</si>
  <si>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</si>
  <si>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</si>
  <si>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</si>
  <si>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</si>
  <si>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</si>
  <si>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</si>
  <si>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</si>
  <si>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</si>
  <si>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</si>
  <si>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</si>
  <si>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</si>
  <si>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</si>
  <si>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</si>
  <si>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</si>
  <si>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</si>
  <si>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</si>
  <si>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</si>
  <si>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</si>
  <si>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</si>
  <si>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</si>
  <si>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</si>
  <si>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</si>
  <si>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</si>
  <si>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</si>
  <si>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</si>
  <si>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</si>
  <si>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</si>
  <si>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</si>
  <si>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</si>
  <si>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</si>
  <si>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</si>
  <si>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</si>
  <si>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</si>
  <si>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</si>
  <si>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4.4</t>
  </si>
  <si>
    <t>Перерасчет потерь за прошлый период</t>
  </si>
  <si>
    <t>(млн. кВт·ч)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</si>
</sst>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  <numFmt numFmtId="166" formatCode="#,##0.000"/>
    <numFmt numFmtId="167" formatCode="#,##0.00000"/>
    <numFmt numFmtId="168" formatCode="#,##0.00000_ ;\-#,##0.00000\ 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49" fontId="14" fillId="0" borderId="0" applyBorder="0">
      <alignment vertical="top"/>
    </xf>
  </cellStyleXfs>
  <cellXfs count="100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4" fontId="8" fillId="0" borderId="0" xfId="0" applyNumberFormat="1" applyFont="1" applyBorder="1" applyAlignment="1">
      <alignment horizontal="center"/>
    </xf>
    <xf numFmtId="164" fontId="0" fillId="0" borderId="0" xfId="0" applyNumberFormat="1" applyFill="1"/>
    <xf numFmtId="43" fontId="8" fillId="0" borderId="2" xfId="0" applyNumberFormat="1" applyFont="1" applyBorder="1" applyAlignment="1">
      <alignment horizontal="center"/>
    </xf>
    <xf numFmtId="165" fontId="8" fillId="3" borderId="2" xfId="2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/>
    <xf numFmtId="166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0" fillId="0" borderId="0" xfId="0" applyNumberFormat="1" applyFill="1"/>
    <xf numFmtId="168" fontId="8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8" fillId="3" borderId="2" xfId="0" applyNumberFormat="1" applyFont="1" applyFill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4" fillId="0" borderId="0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</cellXfs>
  <cellStyles count="4">
    <cellStyle name="Гиперссылка" xfId="1" builtinId="8"/>
    <cellStyle name="Обычный" xfId="0" builtinId="0"/>
    <cellStyle name="Обычный 10" xfId="3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view="pageBreakPreview" zoomScaleSheetLayoutView="100" workbookViewId="0">
      <selection sqref="A1:H1"/>
    </sheetView>
  </sheetViews>
  <sheetFormatPr defaultRowHeight="12.75" x14ac:dyDescent="0.2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10.42578125" customWidth="1"/>
    <col min="6" max="6" width="8.85546875" customWidth="1"/>
    <col min="7" max="9" width="13.85546875" customWidth="1"/>
    <col min="10" max="10" width="14.140625" customWidth="1"/>
    <col min="11" max="11" width="19" customWidth="1"/>
    <col min="12" max="13" width="9.28515625" customWidth="1"/>
  </cols>
  <sheetData>
    <row r="1" spans="1:13" ht="55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1"/>
      <c r="J1" s="1"/>
      <c r="K1" s="1"/>
      <c r="L1" s="1"/>
      <c r="M1" s="1"/>
    </row>
    <row r="2" spans="1:13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 x14ac:dyDescent="0.2">
      <c r="A3" s="2"/>
      <c r="B3" s="2"/>
      <c r="C3" s="2"/>
      <c r="D3" s="2"/>
      <c r="E3" s="59" t="s">
        <v>65</v>
      </c>
      <c r="F3" s="59"/>
      <c r="G3" s="59"/>
      <c r="H3" s="59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 x14ac:dyDescent="0.2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 x14ac:dyDescent="0.2">
      <c r="A6" s="2"/>
      <c r="B6" s="2"/>
      <c r="C6" s="2"/>
      <c r="D6" s="61" t="s">
        <v>1</v>
      </c>
      <c r="E6" s="61"/>
      <c r="F6" s="61"/>
      <c r="G6" s="61"/>
      <c r="H6" s="61"/>
      <c r="I6" s="1"/>
      <c r="J6" s="1"/>
      <c r="K6" s="1"/>
      <c r="L6" s="1"/>
      <c r="M6" s="1"/>
    </row>
    <row r="8" spans="1:13" ht="25.5" customHeight="1" x14ac:dyDescent="0.2">
      <c r="B8" s="63" t="s">
        <v>68</v>
      </c>
      <c r="C8" s="63"/>
      <c r="D8" s="63"/>
      <c r="E8" s="63"/>
      <c r="F8" s="4"/>
      <c r="G8" s="4"/>
      <c r="H8" s="5"/>
      <c r="I8" s="5"/>
      <c r="J8" s="6"/>
      <c r="K8" s="6"/>
      <c r="L8" s="6"/>
      <c r="M8" s="6"/>
    </row>
    <row r="9" spans="1:13" ht="12.75" customHeight="1" x14ac:dyDescent="0.2">
      <c r="B9" s="62" t="s">
        <v>2</v>
      </c>
      <c r="C9" s="62"/>
      <c r="D9" s="62"/>
      <c r="I9" s="59"/>
      <c r="J9" s="59"/>
      <c r="K9" s="59"/>
      <c r="L9" s="59"/>
      <c r="M9" s="59"/>
    </row>
    <row r="10" spans="1:13" ht="24" customHeight="1" x14ac:dyDescent="0.2">
      <c r="B10" s="64" t="s">
        <v>69</v>
      </c>
      <c r="C10" s="64"/>
      <c r="D10" s="64"/>
      <c r="E10" s="64"/>
      <c r="F10" s="7"/>
      <c r="G10" s="7"/>
      <c r="H10" s="7"/>
      <c r="I10" s="8"/>
      <c r="J10" s="8"/>
      <c r="K10" s="8"/>
      <c r="L10" s="8"/>
      <c r="M10" s="8"/>
    </row>
    <row r="11" spans="1:13" ht="12.75" customHeight="1" x14ac:dyDescent="0.2">
      <c r="B11" s="62" t="s">
        <v>3</v>
      </c>
      <c r="C11" s="62"/>
      <c r="D11" s="62"/>
      <c r="E11" s="8"/>
      <c r="F11" s="8"/>
      <c r="G11" s="8"/>
      <c r="H11" s="8"/>
      <c r="I11" s="9"/>
    </row>
    <row r="12" spans="1:13" ht="12.75" customHeight="1" x14ac:dyDescent="0.2">
      <c r="B12" s="10"/>
      <c r="C12" s="10"/>
      <c r="D12" s="10"/>
      <c r="E12" s="72"/>
      <c r="F12" s="72"/>
      <c r="G12" s="72"/>
      <c r="H12" s="72"/>
      <c r="I12" s="9"/>
    </row>
    <row r="13" spans="1:13" ht="39.950000000000003" customHeight="1" x14ac:dyDescent="0.2">
      <c r="A13" s="73" t="s">
        <v>4</v>
      </c>
      <c r="B13" s="74"/>
      <c r="C13" s="74"/>
      <c r="D13" s="74"/>
      <c r="E13" s="74"/>
      <c r="F13" s="74"/>
      <c r="G13" s="74"/>
      <c r="H13" s="75"/>
      <c r="I13" s="11"/>
      <c r="J13" s="11"/>
      <c r="K13" s="11"/>
      <c r="L13" s="11"/>
      <c r="M13" s="11"/>
    </row>
    <row r="14" spans="1:13" ht="12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 x14ac:dyDescent="0.25">
      <c r="A15" s="12"/>
      <c r="B15" s="76" t="s">
        <v>5</v>
      </c>
      <c r="C15" s="77" t="s">
        <v>6</v>
      </c>
      <c r="D15" s="77"/>
      <c r="E15" s="78"/>
      <c r="F15" s="78"/>
      <c r="G15" s="79"/>
      <c r="H15" s="12"/>
      <c r="I15" s="12"/>
      <c r="J15" s="12"/>
      <c r="K15" s="12"/>
      <c r="L15" s="12"/>
      <c r="M15" s="12"/>
    </row>
    <row r="16" spans="1:13" ht="13.5" customHeight="1" x14ac:dyDescent="0.25">
      <c r="A16" s="12"/>
      <c r="B16" s="76"/>
      <c r="C16" s="77" t="s">
        <v>7</v>
      </c>
      <c r="D16" s="77"/>
      <c r="E16" s="80" t="s">
        <v>67</v>
      </c>
      <c r="F16" s="81"/>
      <c r="G16" s="82"/>
      <c r="H16" s="12"/>
      <c r="I16" s="12"/>
      <c r="J16" s="12"/>
      <c r="K16" s="12"/>
      <c r="L16" s="12"/>
      <c r="M16" s="12"/>
    </row>
    <row r="17" spans="1:26" ht="13.5" customHeight="1" x14ac:dyDescent="0.25">
      <c r="A17" s="12"/>
      <c r="B17" s="68" t="s">
        <v>8</v>
      </c>
      <c r="C17" s="68"/>
      <c r="D17" s="68"/>
      <c r="E17" s="65">
        <v>44985</v>
      </c>
      <c r="F17" s="66"/>
      <c r="G17" s="67"/>
      <c r="H17" s="12"/>
      <c r="I17" s="12"/>
      <c r="J17" s="12"/>
      <c r="K17" s="12"/>
      <c r="L17" s="12"/>
      <c r="M17" s="12"/>
    </row>
    <row r="18" spans="1:26" ht="15" customHeight="1" x14ac:dyDescent="0.25">
      <c r="A18" s="12"/>
      <c r="B18" s="68" t="s">
        <v>9</v>
      </c>
      <c r="C18" s="68"/>
      <c r="D18" s="68"/>
      <c r="E18" s="69">
        <v>2022</v>
      </c>
      <c r="F18" s="69"/>
      <c r="G18" s="70"/>
      <c r="H18" s="12"/>
      <c r="I18" s="12"/>
      <c r="J18" s="12"/>
      <c r="K18" s="12"/>
      <c r="L18" s="12"/>
      <c r="M18" s="12"/>
    </row>
    <row r="19" spans="1:26" ht="11.25" customHeight="1" x14ac:dyDescent="0.25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 x14ac:dyDescent="0.25">
      <c r="A20" s="71" t="s">
        <v>10</v>
      </c>
      <c r="B20" s="71"/>
      <c r="C20" s="71"/>
      <c r="D20" s="71"/>
      <c r="E20" s="71"/>
      <c r="F20" s="71"/>
      <c r="G20" s="32">
        <f>E18</f>
        <v>2022</v>
      </c>
      <c r="H20" s="15" t="s">
        <v>11</v>
      </c>
      <c r="I20" s="15"/>
      <c r="J20" s="15"/>
      <c r="K20" s="15"/>
      <c r="L20" s="15"/>
      <c r="M20" s="15"/>
    </row>
    <row r="21" spans="1:26" ht="16.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 x14ac:dyDescent="0.25">
      <c r="A22" s="16"/>
      <c r="B22" s="16"/>
      <c r="C22" s="16"/>
      <c r="D22" s="16"/>
      <c r="E22" s="16"/>
      <c r="F22" s="16"/>
      <c r="G22" s="16"/>
      <c r="H22" s="17" t="s">
        <v>72</v>
      </c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3" customHeight="1" x14ac:dyDescent="0.2">
      <c r="A23" s="18" t="s">
        <v>12</v>
      </c>
      <c r="B23" s="85" t="s">
        <v>13</v>
      </c>
      <c r="C23" s="85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 x14ac:dyDescent="0.25">
      <c r="A24" s="21">
        <v>1</v>
      </c>
      <c r="B24" s="86">
        <v>2</v>
      </c>
      <c r="C24" s="87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 x14ac:dyDescent="0.25">
      <c r="A25" s="23">
        <v>1</v>
      </c>
      <c r="B25" s="83" t="s">
        <v>19</v>
      </c>
      <c r="C25" s="84"/>
      <c r="D25" s="38">
        <f>SUM(E25:G25)</f>
        <v>386.38171066036892</v>
      </c>
      <c r="E25" s="43">
        <v>4.938072</v>
      </c>
      <c r="F25" s="43">
        <v>0.304593</v>
      </c>
      <c r="G25" s="43">
        <v>381.13904566036894</v>
      </c>
      <c r="H25" s="48">
        <v>0</v>
      </c>
      <c r="I25" s="35"/>
      <c r="J25" s="3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 x14ac:dyDescent="0.25">
      <c r="A26" s="24" t="s">
        <v>20</v>
      </c>
      <c r="B26" s="83" t="s">
        <v>21</v>
      </c>
      <c r="C26" s="84"/>
      <c r="D26" s="38">
        <f>SUM(F26:H26)</f>
        <v>0</v>
      </c>
      <c r="E26" s="44"/>
      <c r="F26" s="39"/>
      <c r="G26" s="40"/>
      <c r="H26" s="40"/>
      <c r="I26" s="22"/>
      <c r="J26" s="3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 x14ac:dyDescent="0.25">
      <c r="A27" s="24"/>
      <c r="B27" s="83" t="s">
        <v>22</v>
      </c>
      <c r="C27" s="84"/>
      <c r="D27" s="41">
        <v>0</v>
      </c>
      <c r="E27" s="41"/>
      <c r="F27" s="41"/>
      <c r="G27" s="41"/>
      <c r="H27" s="41"/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 x14ac:dyDescent="0.25">
      <c r="A28" s="24"/>
      <c r="B28" s="83" t="s">
        <v>15</v>
      </c>
      <c r="C28" s="84"/>
      <c r="D28" s="43">
        <f>SUM(E28:H28)</f>
        <v>4.938072</v>
      </c>
      <c r="E28" s="41"/>
      <c r="F28" s="41"/>
      <c r="G28" s="41">
        <v>3.341278</v>
      </c>
      <c r="H28" s="41">
        <v>1.5967940000000003</v>
      </c>
      <c r="I28" s="2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 x14ac:dyDescent="0.25">
      <c r="A29" s="24"/>
      <c r="B29" s="83" t="s">
        <v>16</v>
      </c>
      <c r="C29" s="84"/>
      <c r="D29" s="43">
        <f t="shared" ref="D29:D30" si="0">SUM(E29:H29)</f>
        <v>0.304593</v>
      </c>
      <c r="E29" s="41"/>
      <c r="F29" s="41"/>
      <c r="G29" s="41">
        <v>0.275814</v>
      </c>
      <c r="H29" s="41">
        <v>2.8778999999999996E-2</v>
      </c>
      <c r="I29" s="22"/>
      <c r="J29" s="36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 x14ac:dyDescent="0.25">
      <c r="A30" s="24"/>
      <c r="B30" s="83" t="s">
        <v>17</v>
      </c>
      <c r="C30" s="84"/>
      <c r="D30" s="43">
        <f t="shared" si="0"/>
        <v>284.92138599999998</v>
      </c>
      <c r="E30" s="41"/>
      <c r="F30" s="41"/>
      <c r="G30" s="41"/>
      <c r="H30" s="41">
        <v>284.92138599999998</v>
      </c>
      <c r="I30" s="2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 x14ac:dyDescent="0.25">
      <c r="A31" s="24" t="s">
        <v>23</v>
      </c>
      <c r="B31" s="83" t="s">
        <v>24</v>
      </c>
      <c r="C31" s="84"/>
      <c r="D31" s="41">
        <v>0</v>
      </c>
      <c r="E31" s="41"/>
      <c r="F31" s="41"/>
      <c r="G31" s="41"/>
      <c r="H31" s="41"/>
      <c r="I31" s="2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 x14ac:dyDescent="0.25">
      <c r="A32" s="23" t="s">
        <v>25</v>
      </c>
      <c r="B32" s="83" t="s">
        <v>26</v>
      </c>
      <c r="C32" s="84"/>
      <c r="D32" s="41">
        <v>0</v>
      </c>
      <c r="E32" s="41"/>
      <c r="F32" s="41"/>
      <c r="G32" s="41"/>
      <c r="H32" s="41"/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 x14ac:dyDescent="0.25">
      <c r="A33" s="23" t="s">
        <v>27</v>
      </c>
      <c r="B33" s="83" t="s">
        <v>28</v>
      </c>
      <c r="C33" s="84"/>
      <c r="D33" s="41">
        <v>0</v>
      </c>
      <c r="E33" s="41"/>
      <c r="F33" s="41"/>
      <c r="G33" s="41"/>
      <c r="H33" s="41"/>
      <c r="I33" s="22"/>
      <c r="J33" s="34"/>
      <c r="K33" s="34"/>
      <c r="L33" s="34"/>
      <c r="M33" s="46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x14ac:dyDescent="0.25">
      <c r="A34" s="24" t="s">
        <v>29</v>
      </c>
      <c r="B34" s="83" t="s">
        <v>30</v>
      </c>
      <c r="C34" s="84"/>
      <c r="D34" s="43">
        <f>SUM(E34:H34)</f>
        <v>21.140363999999998</v>
      </c>
      <c r="E34" s="43">
        <v>0.17530999999999999</v>
      </c>
      <c r="F34" s="43">
        <v>1.1613E-2</v>
      </c>
      <c r="G34" s="43">
        <v>20.953440999999998</v>
      </c>
      <c r="H34" s="47">
        <v>0</v>
      </c>
      <c r="I34" s="45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hidden="1" customHeight="1" x14ac:dyDescent="0.25">
      <c r="A35" s="24"/>
      <c r="B35" s="83" t="s">
        <v>31</v>
      </c>
      <c r="C35" s="84"/>
      <c r="D35" s="43"/>
      <c r="E35" s="41"/>
      <c r="F35" s="41"/>
      <c r="G35" s="41"/>
      <c r="H35" s="41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0" customHeight="1" x14ac:dyDescent="0.25">
      <c r="A36" s="23" t="s">
        <v>32</v>
      </c>
      <c r="B36" s="83" t="s">
        <v>33</v>
      </c>
      <c r="C36" s="84"/>
      <c r="D36" s="49">
        <f>F36+G36</f>
        <v>0.11143</v>
      </c>
      <c r="E36" s="50"/>
      <c r="F36" s="51"/>
      <c r="G36" s="49">
        <v>0.11143</v>
      </c>
      <c r="H36" s="50"/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 x14ac:dyDescent="0.25">
      <c r="A37" s="24" t="s">
        <v>34</v>
      </c>
      <c r="B37" s="83" t="s">
        <v>35</v>
      </c>
      <c r="C37" s="84"/>
      <c r="D37" s="49">
        <f>G37+H37</f>
        <v>345.2373</v>
      </c>
      <c r="E37" s="50"/>
      <c r="F37" s="50"/>
      <c r="G37" s="49">
        <v>58.690341000000004</v>
      </c>
      <c r="H37" s="52">
        <v>286.54695900000002</v>
      </c>
      <c r="I37" s="45"/>
      <c r="J37" s="45"/>
      <c r="K37" s="45"/>
      <c r="L37" s="22"/>
      <c r="M37" s="22"/>
    </row>
    <row r="38" spans="1:26" ht="15" x14ac:dyDescent="0.25">
      <c r="A38" s="25"/>
      <c r="B38" s="88" t="s">
        <v>36</v>
      </c>
      <c r="C38" s="89"/>
      <c r="D38" s="49"/>
      <c r="E38" s="92"/>
      <c r="F38" s="92"/>
      <c r="G38" s="52"/>
      <c r="H38" s="52"/>
      <c r="I38" s="90"/>
      <c r="J38" s="91"/>
      <c r="K38" s="90"/>
      <c r="L38" s="90"/>
      <c r="M38" s="90"/>
    </row>
    <row r="39" spans="1:26" ht="15" customHeight="1" x14ac:dyDescent="0.25">
      <c r="A39" s="26" t="s">
        <v>37</v>
      </c>
      <c r="B39" s="95" t="s">
        <v>38</v>
      </c>
      <c r="C39" s="96"/>
      <c r="D39" s="49">
        <f>G39+H39</f>
        <v>345.2373</v>
      </c>
      <c r="E39" s="93"/>
      <c r="F39" s="93"/>
      <c r="G39" s="53">
        <v>58.690341000000004</v>
      </c>
      <c r="H39" s="52">
        <v>286.54695900000002</v>
      </c>
      <c r="I39" s="90"/>
      <c r="J39" s="91"/>
      <c r="K39" s="90"/>
      <c r="L39" s="90"/>
      <c r="M39" s="90"/>
    </row>
    <row r="40" spans="1:26" ht="15" x14ac:dyDescent="0.25">
      <c r="A40" s="24"/>
      <c r="B40" s="83" t="s">
        <v>39</v>
      </c>
      <c r="C40" s="84"/>
      <c r="D40" s="43"/>
      <c r="E40" s="41"/>
      <c r="F40" s="41"/>
      <c r="G40" s="41"/>
      <c r="H40" s="41"/>
      <c r="I40" s="22"/>
      <c r="J40" s="45"/>
      <c r="K40" s="45"/>
      <c r="L40" s="22"/>
      <c r="M40" s="22"/>
    </row>
    <row r="41" spans="1:26" ht="27" customHeight="1" x14ac:dyDescent="0.25">
      <c r="A41" s="23"/>
      <c r="B41" s="83" t="s">
        <v>40</v>
      </c>
      <c r="C41" s="84"/>
      <c r="D41" s="43">
        <f>D39</f>
        <v>345.2373</v>
      </c>
      <c r="E41" s="41"/>
      <c r="F41" s="41"/>
      <c r="G41" s="41"/>
      <c r="H41" s="41"/>
      <c r="I41" s="22"/>
      <c r="J41" s="22"/>
      <c r="K41" s="22"/>
      <c r="L41" s="22"/>
      <c r="M41" s="22"/>
    </row>
    <row r="42" spans="1:26" ht="15" customHeight="1" x14ac:dyDescent="0.25">
      <c r="A42" s="24"/>
      <c r="B42" s="83" t="s">
        <v>41</v>
      </c>
      <c r="C42" s="84"/>
      <c r="D42" s="42"/>
      <c r="E42" s="41"/>
      <c r="F42" s="41"/>
      <c r="G42" s="41"/>
      <c r="H42" s="41"/>
      <c r="I42" s="22"/>
      <c r="J42" s="22"/>
      <c r="K42" s="22"/>
      <c r="L42" s="22"/>
      <c r="M42" s="22"/>
    </row>
    <row r="43" spans="1:26" ht="15" customHeight="1" x14ac:dyDescent="0.25">
      <c r="A43" s="24" t="s">
        <v>42</v>
      </c>
      <c r="B43" s="83" t="s">
        <v>43</v>
      </c>
      <c r="C43" s="84"/>
      <c r="D43" s="41">
        <v>0</v>
      </c>
      <c r="E43" s="41"/>
      <c r="F43" s="41"/>
      <c r="G43" s="41"/>
      <c r="H43" s="41"/>
      <c r="I43" s="22"/>
      <c r="J43" s="22"/>
      <c r="K43" s="22"/>
      <c r="L43" s="22"/>
      <c r="M43" s="22"/>
    </row>
    <row r="44" spans="1:26" ht="15" customHeight="1" x14ac:dyDescent="0.25">
      <c r="A44" s="23" t="s">
        <v>44</v>
      </c>
      <c r="B44" s="83" t="s">
        <v>45</v>
      </c>
      <c r="C44" s="84"/>
      <c r="D44" s="37">
        <v>0</v>
      </c>
      <c r="E44" s="37"/>
      <c r="F44" s="37"/>
      <c r="G44" s="37"/>
      <c r="H44" s="37"/>
      <c r="I44" s="22"/>
      <c r="J44" s="22"/>
      <c r="K44" s="22"/>
      <c r="L44" s="22"/>
      <c r="M44" s="22"/>
    </row>
    <row r="45" spans="1:26" ht="15" customHeight="1" x14ac:dyDescent="0.25">
      <c r="A45" s="23" t="s">
        <v>70</v>
      </c>
      <c r="B45" s="94" t="s">
        <v>71</v>
      </c>
      <c r="C45" s="94"/>
      <c r="D45" s="39">
        <v>0</v>
      </c>
      <c r="E45" s="37"/>
      <c r="F45" s="37"/>
      <c r="G45" s="37"/>
      <c r="H45" s="37"/>
      <c r="I45" s="22"/>
      <c r="J45" s="22"/>
      <c r="K45" s="22"/>
      <c r="L45" s="22"/>
      <c r="M45" s="22"/>
    </row>
    <row r="46" spans="1:26" ht="15" customHeight="1" x14ac:dyDescent="0.25">
      <c r="A46" s="27"/>
      <c r="B46" s="28"/>
      <c r="C46" s="28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 x14ac:dyDescent="0.25">
      <c r="A47" s="27"/>
      <c r="B47" s="28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 x14ac:dyDescent="0.25">
      <c r="A48" s="27"/>
      <c r="B48" s="28"/>
      <c r="C48" s="28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 x14ac:dyDescent="0.25">
      <c r="A49" s="97" t="s">
        <v>46</v>
      </c>
      <c r="B49" s="97"/>
      <c r="C49" s="97"/>
      <c r="D49" s="97"/>
      <c r="E49" s="97"/>
      <c r="F49" s="97"/>
      <c r="G49" s="33">
        <f>G20</f>
        <v>2022</v>
      </c>
      <c r="H49" s="29" t="s">
        <v>11</v>
      </c>
      <c r="I49" s="29"/>
      <c r="J49" s="29"/>
      <c r="K49" s="29"/>
      <c r="L49" s="29"/>
      <c r="M49" s="29"/>
    </row>
    <row r="50" spans="1:13" ht="15" x14ac:dyDescent="0.2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 x14ac:dyDescent="0.25">
      <c r="A51" s="18" t="s">
        <v>12</v>
      </c>
      <c r="B51" s="85" t="s">
        <v>13</v>
      </c>
      <c r="C51" s="85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 x14ac:dyDescent="0.25">
      <c r="A52" s="21">
        <v>1</v>
      </c>
      <c r="B52" s="86">
        <v>2</v>
      </c>
      <c r="C52" s="87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 x14ac:dyDescent="0.25">
      <c r="A53" s="23">
        <v>1</v>
      </c>
      <c r="B53" s="83" t="s">
        <v>48</v>
      </c>
      <c r="C53" s="84"/>
      <c r="D53" s="54">
        <f t="shared" ref="D53:D58" si="1">SUM(E53:H53)</f>
        <v>79.108999999999995</v>
      </c>
      <c r="E53" s="54">
        <v>1.0109999999999999</v>
      </c>
      <c r="F53" s="55">
        <v>6.2E-2</v>
      </c>
      <c r="G53" s="54">
        <v>78.036000000000001</v>
      </c>
      <c r="H53" s="54"/>
      <c r="I53" s="22"/>
      <c r="J53" s="22"/>
      <c r="K53" s="22"/>
      <c r="L53" s="22"/>
      <c r="M53" s="22"/>
    </row>
    <row r="54" spans="1:13" ht="15" x14ac:dyDescent="0.25">
      <c r="A54" s="24" t="s">
        <v>20</v>
      </c>
      <c r="B54" s="83" t="s">
        <v>49</v>
      </c>
      <c r="C54" s="84"/>
      <c r="D54" s="54">
        <f t="shared" si="1"/>
        <v>59.408999999999999</v>
      </c>
      <c r="E54" s="54">
        <v>1.0110000000000001</v>
      </c>
      <c r="F54" s="55">
        <v>6.2E-2</v>
      </c>
      <c r="G54" s="54">
        <v>58.335999999999999</v>
      </c>
      <c r="H54" s="54"/>
      <c r="I54" s="22"/>
      <c r="J54" s="22"/>
      <c r="K54" s="22"/>
      <c r="L54" s="22"/>
      <c r="M54" s="22"/>
    </row>
    <row r="55" spans="1:13" ht="15" x14ac:dyDescent="0.25">
      <c r="A55" s="24" t="s">
        <v>23</v>
      </c>
      <c r="B55" s="83" t="s">
        <v>50</v>
      </c>
      <c r="C55" s="84"/>
      <c r="D55" s="54">
        <f t="shared" si="1"/>
        <v>0</v>
      </c>
      <c r="E55" s="54"/>
      <c r="F55" s="54"/>
      <c r="G55" s="54"/>
      <c r="H55" s="54"/>
      <c r="I55" s="22"/>
      <c r="J55" s="22"/>
      <c r="K55" s="22"/>
      <c r="L55" s="22"/>
      <c r="M55" s="22"/>
    </row>
    <row r="56" spans="1:13" ht="27.75" customHeight="1" x14ac:dyDescent="0.25">
      <c r="A56" s="23"/>
      <c r="B56" s="83" t="s">
        <v>51</v>
      </c>
      <c r="C56" s="84"/>
      <c r="D56" s="54">
        <f t="shared" si="1"/>
        <v>0</v>
      </c>
      <c r="E56" s="54"/>
      <c r="F56" s="54"/>
      <c r="G56" s="54"/>
      <c r="H56" s="54"/>
      <c r="I56" s="22"/>
      <c r="J56" s="22"/>
      <c r="K56" s="22"/>
      <c r="L56" s="22"/>
      <c r="M56" s="22"/>
    </row>
    <row r="57" spans="1:13" ht="15" x14ac:dyDescent="0.25">
      <c r="A57" s="24"/>
      <c r="B57" s="83" t="s">
        <v>52</v>
      </c>
      <c r="C57" s="84"/>
      <c r="D57" s="54">
        <f t="shared" si="1"/>
        <v>0</v>
      </c>
      <c r="E57" s="54"/>
      <c r="F57" s="54"/>
      <c r="G57" s="54"/>
      <c r="H57" s="54"/>
      <c r="I57" s="22"/>
      <c r="J57" s="22"/>
      <c r="K57" s="22"/>
      <c r="L57" s="22"/>
      <c r="M57" s="22"/>
    </row>
    <row r="58" spans="1:13" ht="15" x14ac:dyDescent="0.25">
      <c r="A58" s="24" t="s">
        <v>29</v>
      </c>
      <c r="B58" s="83" t="s">
        <v>53</v>
      </c>
      <c r="C58" s="84"/>
      <c r="D58" s="54">
        <f t="shared" si="1"/>
        <v>4.3280000000000003</v>
      </c>
      <c r="E58" s="54">
        <v>3.5999999999999997E-2</v>
      </c>
      <c r="F58" s="54">
        <v>2E-3</v>
      </c>
      <c r="G58" s="54">
        <v>4.29</v>
      </c>
      <c r="H58" s="54"/>
      <c r="I58" s="22"/>
      <c r="J58" s="22"/>
      <c r="K58" s="22"/>
      <c r="L58" s="22"/>
      <c r="M58" s="22"/>
    </row>
    <row r="59" spans="1:13" ht="14.25" customHeight="1" x14ac:dyDescent="0.25">
      <c r="A59" s="24"/>
      <c r="B59" s="83" t="s">
        <v>54</v>
      </c>
      <c r="C59" s="84"/>
      <c r="D59" s="56">
        <f>D58/(D54/100)</f>
        <v>7.2850914844552177</v>
      </c>
      <c r="E59" s="56">
        <v>3.5608308605341241</v>
      </c>
      <c r="F59" s="56">
        <v>3.2258064516129035</v>
      </c>
      <c r="G59" s="56">
        <v>7.3539495337356007</v>
      </c>
      <c r="H59" s="54"/>
      <c r="I59" s="22"/>
      <c r="J59" s="22"/>
      <c r="K59" s="22"/>
      <c r="L59" s="22"/>
      <c r="M59" s="22"/>
    </row>
    <row r="60" spans="1:13" ht="30" customHeight="1" x14ac:dyDescent="0.25">
      <c r="A60" s="23" t="s">
        <v>32</v>
      </c>
      <c r="B60" s="83" t="s">
        <v>55</v>
      </c>
      <c r="C60" s="84"/>
      <c r="D60" s="54">
        <f>SUM(E60:H60)</f>
        <v>2.3E-2</v>
      </c>
      <c r="E60" s="54"/>
      <c r="F60" s="54"/>
      <c r="G60" s="54">
        <v>2.3E-2</v>
      </c>
      <c r="H60" s="54"/>
      <c r="I60" s="22"/>
      <c r="J60" s="22"/>
      <c r="K60" s="22"/>
      <c r="L60" s="22"/>
      <c r="M60" s="22"/>
    </row>
    <row r="61" spans="1:13" ht="15" x14ac:dyDescent="0.25">
      <c r="A61" s="23" t="s">
        <v>34</v>
      </c>
      <c r="B61" s="83" t="s">
        <v>56</v>
      </c>
      <c r="C61" s="84"/>
      <c r="D61" s="54">
        <f>SUM(E61:H61)</f>
        <v>70.685999999999993</v>
      </c>
      <c r="E61" s="54"/>
      <c r="F61" s="54"/>
      <c r="G61" s="54">
        <v>12.016999999999999</v>
      </c>
      <c r="H61" s="54">
        <v>58.668999999999997</v>
      </c>
      <c r="I61" s="22"/>
      <c r="J61" s="22"/>
      <c r="K61" s="22"/>
      <c r="L61" s="22"/>
      <c r="M61" s="22"/>
    </row>
    <row r="62" spans="1:13" ht="60" customHeight="1" x14ac:dyDescent="0.25">
      <c r="A62" s="23" t="s">
        <v>37</v>
      </c>
      <c r="B62" s="83" t="s">
        <v>57</v>
      </c>
      <c r="C62" s="84"/>
      <c r="D62" s="57"/>
      <c r="E62" s="54"/>
      <c r="F62" s="54"/>
      <c r="G62" s="54"/>
      <c r="H62" s="54"/>
      <c r="I62" s="22"/>
      <c r="J62" s="22"/>
      <c r="K62" s="22"/>
      <c r="L62" s="22"/>
      <c r="M62" s="22"/>
    </row>
    <row r="63" spans="1:13" ht="30" customHeight="1" x14ac:dyDescent="0.25">
      <c r="A63" s="23" t="s">
        <v>42</v>
      </c>
      <c r="B63" s="83" t="s">
        <v>58</v>
      </c>
      <c r="C63" s="84"/>
      <c r="D63" s="54"/>
      <c r="E63" s="54"/>
      <c r="F63" s="54"/>
      <c r="G63" s="54"/>
      <c r="H63" s="54"/>
      <c r="I63" s="22"/>
      <c r="J63" s="22"/>
      <c r="K63" s="22"/>
      <c r="L63" s="22"/>
      <c r="M63" s="22"/>
    </row>
    <row r="64" spans="1:13" ht="15" x14ac:dyDescent="0.25">
      <c r="A64" s="24" t="s">
        <v>44</v>
      </c>
      <c r="B64" s="83" t="s">
        <v>59</v>
      </c>
      <c r="C64" s="84"/>
      <c r="D64" s="56"/>
      <c r="E64" s="54"/>
      <c r="F64" s="54"/>
      <c r="G64" s="54"/>
      <c r="H64" s="54"/>
      <c r="I64" s="22"/>
      <c r="J64" s="22"/>
      <c r="K64" s="22"/>
      <c r="L64" s="22"/>
      <c r="M64" s="22"/>
    </row>
    <row r="65" spans="1:13" ht="15" x14ac:dyDescent="0.25">
      <c r="A65" s="23" t="s">
        <v>70</v>
      </c>
      <c r="B65" s="94" t="s">
        <v>71</v>
      </c>
      <c r="C65" s="94"/>
      <c r="D65" s="54">
        <f>D45/8784</f>
        <v>0</v>
      </c>
      <c r="E65" s="58"/>
      <c r="F65" s="58"/>
      <c r="G65" s="58"/>
      <c r="H65" s="58"/>
      <c r="I65" s="30"/>
      <c r="J65" s="30"/>
      <c r="K65" s="30"/>
      <c r="L65" s="30"/>
      <c r="M65" s="30"/>
    </row>
    <row r="67" spans="1:13" x14ac:dyDescent="0.2">
      <c r="C67" s="98" t="s">
        <v>60</v>
      </c>
      <c r="D67" s="98"/>
      <c r="E67" s="99" t="s">
        <v>66</v>
      </c>
      <c r="F67" s="99"/>
      <c r="G67" s="99"/>
      <c r="H67" s="99"/>
      <c r="I67" s="31"/>
      <c r="K67" s="31"/>
      <c r="L67" s="31"/>
      <c r="M67" s="31"/>
    </row>
    <row r="68" spans="1:13" x14ac:dyDescent="0.2">
      <c r="C68" s="98" t="s">
        <v>61</v>
      </c>
      <c r="D68" s="98"/>
      <c r="E68" s="99" t="s">
        <v>62</v>
      </c>
      <c r="F68" s="99"/>
      <c r="G68" s="99"/>
      <c r="H68" s="99"/>
      <c r="I68" s="31"/>
      <c r="K68" s="31"/>
      <c r="L68" s="31"/>
      <c r="M68" s="31"/>
    </row>
    <row r="69" spans="1:13" x14ac:dyDescent="0.2">
      <c r="C69" s="98" t="s">
        <v>63</v>
      </c>
      <c r="D69" s="98"/>
      <c r="E69" s="99" t="s">
        <v>64</v>
      </c>
      <c r="F69" s="99"/>
      <c r="G69" s="99"/>
      <c r="H69" s="99"/>
      <c r="I69" s="31"/>
      <c r="K69" s="31"/>
      <c r="L69" s="31"/>
      <c r="M69" s="31"/>
    </row>
  </sheetData>
  <mergeCells count="72">
    <mergeCell ref="C69:D69"/>
    <mergeCell ref="E69:H69"/>
    <mergeCell ref="B61:C61"/>
    <mergeCell ref="B62:C62"/>
    <mergeCell ref="B63:C63"/>
    <mergeCell ref="B64:C64"/>
    <mergeCell ref="C68:D68"/>
    <mergeCell ref="E68:H68"/>
    <mergeCell ref="B58:C58"/>
    <mergeCell ref="B59:C59"/>
    <mergeCell ref="C67:D67"/>
    <mergeCell ref="E67:H67"/>
    <mergeCell ref="B60:C60"/>
    <mergeCell ref="B65:C6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7:C57"/>
    <mergeCell ref="B54:C54"/>
    <mergeCell ref="B55:C55"/>
    <mergeCell ref="L38:L39"/>
    <mergeCell ref="B43:C43"/>
    <mergeCell ref="I38:I39"/>
    <mergeCell ref="J38:J39"/>
    <mergeCell ref="F38:F39"/>
    <mergeCell ref="E38:E39"/>
    <mergeCell ref="K38:K39"/>
    <mergeCell ref="B45:C45"/>
    <mergeCell ref="B36:C36"/>
    <mergeCell ref="B37:C37"/>
    <mergeCell ref="B38:C38"/>
    <mergeCell ref="B42:C42"/>
    <mergeCell ref="B35:C35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I9:M9"/>
    <mergeCell ref="A1:H1"/>
    <mergeCell ref="E3:H3"/>
    <mergeCell ref="D6:H6"/>
    <mergeCell ref="B9:D9"/>
    <mergeCell ref="B8:E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89" orientation="portrait" r:id="rId2"/>
  <headerFooter alignWithMargins="0">
    <oddFooter>&amp;L&amp;8Приложение № 2 к форме 1.1&amp;R&amp;8Страница &amp;P из &amp;N</oddFooter>
  </headerFooter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Ткачев Виктор Николаевич</cp:lastModifiedBy>
  <cp:lastPrinted>2021-02-26T07:18:46Z</cp:lastPrinted>
  <dcterms:created xsi:type="dcterms:W3CDTF">2015-03-24T11:04:37Z</dcterms:created>
  <dcterms:modified xsi:type="dcterms:W3CDTF">2023-02-14T11:12:22Z</dcterms:modified>
</cp:coreProperties>
</file>