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БЭС\Отчетности\Раскрытие информации\2022\Форма 31\"/>
    </mc:Choice>
  </mc:AlternateContent>
  <bookViews>
    <workbookView xWindow="0" yWindow="0" windowWidth="28800" windowHeight="12300" tabRatio="423"/>
  </bookViews>
  <sheets>
    <sheet name="Общая Н+О+Т+К" sheetId="1" r:id="rId1"/>
  </sheets>
  <definedNames>
    <definedName name="_xlnm._FilterDatabase" localSheetId="0" hidden="1">'Общая Н+О+Т+К'!$A$19:$AC$488</definedName>
    <definedName name="_xlnm.Print_Titles" localSheetId="0">'Общая Н+О+Т+К'!$18:$19</definedName>
    <definedName name="_xlnm.Print_Area" localSheetId="0">'Общая Н+О+Т+К'!$A$1:$T$493</definedName>
  </definedNames>
  <calcPr calcId="162913"/>
</workbook>
</file>

<file path=xl/calcChain.xml><?xml version="1.0" encoding="utf-8"?>
<calcChain xmlns="http://schemas.openxmlformats.org/spreadsheetml/2006/main">
  <c r="S355" i="1" l="1"/>
  <c r="R355" i="1"/>
  <c r="S354" i="1"/>
  <c r="R354" i="1"/>
  <c r="S353" i="1"/>
  <c r="R353" i="1"/>
  <c r="S352" i="1"/>
  <c r="R352" i="1"/>
  <c r="S295" i="1"/>
  <c r="R295" i="1"/>
  <c r="S294" i="1"/>
  <c r="R294" i="1"/>
  <c r="S107" i="1"/>
  <c r="R107" i="1"/>
  <c r="S106" i="1"/>
  <c r="R106" i="1"/>
  <c r="S105" i="1"/>
  <c r="R105" i="1"/>
  <c r="S104" i="1"/>
  <c r="R104" i="1"/>
  <c r="S103" i="1"/>
  <c r="R103" i="1"/>
  <c r="S102" i="1"/>
  <c r="R102" i="1"/>
  <c r="S361" i="1"/>
  <c r="R361" i="1"/>
  <c r="S360" i="1"/>
  <c r="R360" i="1"/>
  <c r="S359" i="1"/>
  <c r="R359" i="1"/>
  <c r="S358" i="1"/>
  <c r="R358" i="1"/>
  <c r="S115" i="1"/>
  <c r="R115" i="1"/>
  <c r="S114" i="1"/>
  <c r="R114" i="1"/>
  <c r="S113" i="1"/>
  <c r="R113" i="1"/>
  <c r="S112" i="1"/>
  <c r="R112" i="1"/>
  <c r="S307" i="1" l="1"/>
  <c r="R307" i="1"/>
  <c r="S205" i="1" l="1"/>
  <c r="R205" i="1"/>
  <c r="S204" i="1"/>
  <c r="R204" i="1"/>
  <c r="A6" i="1" l="1"/>
  <c r="S445" i="1"/>
  <c r="R445" i="1"/>
  <c r="S444" i="1"/>
  <c r="R444" i="1"/>
  <c r="S487" i="1" l="1"/>
  <c r="R487" i="1"/>
  <c r="S486" i="1"/>
  <c r="R486" i="1"/>
  <c r="S142" i="1" l="1"/>
  <c r="R142" i="1"/>
  <c r="S20" i="1" l="1"/>
  <c r="R20" i="1"/>
  <c r="S119" i="1"/>
  <c r="R119" i="1"/>
  <c r="S315" i="1"/>
  <c r="R315" i="1"/>
  <c r="S314" i="1"/>
  <c r="R314" i="1"/>
  <c r="S218" i="1"/>
  <c r="R218" i="1"/>
  <c r="S217" i="1"/>
  <c r="R217" i="1"/>
  <c r="S305" i="1"/>
  <c r="R305" i="1"/>
  <c r="S304" i="1"/>
  <c r="R304" i="1"/>
  <c r="S216" i="1"/>
  <c r="R216" i="1"/>
  <c r="S213" i="1"/>
  <c r="R213" i="1"/>
  <c r="S212" i="1"/>
  <c r="R212" i="1"/>
  <c r="S194" i="1"/>
  <c r="R194" i="1"/>
  <c r="R131" i="1"/>
  <c r="S131" i="1"/>
  <c r="R74" i="1"/>
  <c r="S74" i="1"/>
  <c r="R334" i="1"/>
  <c r="S334" i="1"/>
  <c r="R335" i="1"/>
  <c r="S335" i="1"/>
  <c r="S442" i="1"/>
  <c r="S286" i="1"/>
  <c r="S72" i="1"/>
  <c r="R391" i="1"/>
  <c r="R396" i="1"/>
  <c r="S401" i="1"/>
  <c r="R428" i="1"/>
  <c r="S28" i="1"/>
  <c r="R111" i="1"/>
  <c r="R141" i="1"/>
  <c r="R24" i="1"/>
  <c r="R26" i="1"/>
  <c r="R28" i="1"/>
  <c r="R32" i="1"/>
  <c r="R233" i="1"/>
  <c r="R235" i="1"/>
  <c r="R237" i="1"/>
  <c r="R239" i="1"/>
  <c r="R241" i="1"/>
  <c r="R243" i="1"/>
  <c r="R46" i="1"/>
  <c r="R247" i="1"/>
  <c r="R251" i="1"/>
  <c r="R47" i="1"/>
  <c r="R253" i="1"/>
  <c r="R255" i="1"/>
  <c r="R259" i="1"/>
  <c r="R263" i="1"/>
  <c r="R265" i="1"/>
  <c r="R267" i="1"/>
  <c r="R269" i="1"/>
  <c r="R271" i="1"/>
  <c r="R50" i="1"/>
  <c r="R275" i="1"/>
  <c r="R277" i="1"/>
  <c r="R279" i="1"/>
  <c r="R52" i="1"/>
  <c r="R281" i="1"/>
  <c r="R283" i="1"/>
  <c r="R284" i="1"/>
  <c r="R286" i="1"/>
  <c r="R288" i="1"/>
  <c r="R68" i="1"/>
  <c r="R70" i="1"/>
  <c r="R72" i="1"/>
  <c r="R75" i="1"/>
  <c r="R332" i="1"/>
  <c r="R367" i="1"/>
  <c r="R371" i="1"/>
  <c r="R374" i="1"/>
  <c r="R376" i="1"/>
  <c r="R378" i="1"/>
  <c r="R380" i="1"/>
  <c r="R382" i="1"/>
  <c r="R384" i="1"/>
  <c r="R386" i="1"/>
  <c r="R388" i="1"/>
  <c r="R390" i="1"/>
  <c r="R393" i="1"/>
  <c r="R397" i="1"/>
  <c r="R399" i="1"/>
  <c r="R401" i="1"/>
  <c r="R403" i="1"/>
  <c r="R405" i="1"/>
  <c r="R407" i="1"/>
  <c r="R409" i="1"/>
  <c r="R413" i="1"/>
  <c r="R417" i="1"/>
  <c r="R419" i="1"/>
  <c r="R421" i="1"/>
  <c r="R423" i="1"/>
  <c r="R425" i="1"/>
  <c r="R427" i="1"/>
  <c r="R429" i="1"/>
  <c r="R431" i="1"/>
  <c r="R435" i="1"/>
  <c r="R437" i="1"/>
  <c r="R439" i="1"/>
  <c r="R441" i="1"/>
  <c r="R446" i="1"/>
  <c r="R448" i="1"/>
  <c r="R450" i="1"/>
  <c r="R452" i="1"/>
  <c r="R454" i="1"/>
  <c r="R457" i="1"/>
  <c r="R459" i="1"/>
  <c r="R461" i="1"/>
  <c r="R463" i="1"/>
  <c r="R465" i="1"/>
  <c r="R467" i="1"/>
  <c r="R469" i="1"/>
  <c r="R471" i="1"/>
  <c r="R473" i="1"/>
  <c r="R475" i="1"/>
  <c r="R477" i="1"/>
  <c r="R479" i="1"/>
  <c r="R481" i="1"/>
  <c r="R483" i="1"/>
  <c r="R455" i="1"/>
  <c r="S455" i="1"/>
  <c r="R442" i="1"/>
  <c r="S290" i="1"/>
  <c r="S273" i="1"/>
  <c r="R290" i="1"/>
  <c r="S111" i="1"/>
  <c r="S457" i="1"/>
  <c r="S48" i="1"/>
  <c r="S214" i="1"/>
  <c r="R81" i="1"/>
  <c r="R127" i="1"/>
  <c r="S22" i="1"/>
  <c r="S110" i="1"/>
  <c r="S134" i="1"/>
  <c r="S130" i="1"/>
  <c r="S141" i="1"/>
  <c r="R140" i="1"/>
  <c r="S137" i="1"/>
  <c r="S135" i="1"/>
  <c r="S32" i="1"/>
  <c r="S26" i="1"/>
  <c r="R25" i="1"/>
  <c r="S24" i="1"/>
  <c r="R23" i="1"/>
  <c r="S238" i="1"/>
  <c r="R238" i="1"/>
  <c r="S236" i="1"/>
  <c r="S232" i="1"/>
  <c r="R232" i="1"/>
  <c r="S483" i="1"/>
  <c r="R478" i="1"/>
  <c r="S474" i="1"/>
  <c r="S468" i="1"/>
  <c r="S464" i="1"/>
  <c r="S462" i="1"/>
  <c r="R460" i="1"/>
  <c r="S458" i="1"/>
  <c r="S456" i="1"/>
  <c r="R456" i="1"/>
  <c r="S453" i="1"/>
  <c r="R451" i="1"/>
  <c r="S443" i="1"/>
  <c r="R443" i="1"/>
  <c r="S440" i="1"/>
  <c r="S438" i="1"/>
  <c r="R438" i="1"/>
  <c r="S436" i="1"/>
  <c r="R424" i="1"/>
  <c r="S418" i="1"/>
  <c r="S410" i="1"/>
  <c r="S405" i="1"/>
  <c r="R404" i="1"/>
  <c r="S403" i="1"/>
  <c r="R400" i="1"/>
  <c r="S399" i="1"/>
  <c r="R398" i="1"/>
  <c r="S397" i="1"/>
  <c r="S395" i="1"/>
  <c r="S393" i="1"/>
  <c r="R392" i="1"/>
  <c r="S391" i="1"/>
  <c r="S389" i="1"/>
  <c r="S387" i="1"/>
  <c r="S385" i="1"/>
  <c r="R385" i="1"/>
  <c r="S383" i="1"/>
  <c r="S381" i="1"/>
  <c r="R381" i="1"/>
  <c r="S380" i="1"/>
  <c r="S379" i="1"/>
  <c r="S377" i="1"/>
  <c r="S375" i="1"/>
  <c r="S373" i="1"/>
  <c r="R368" i="1"/>
  <c r="S77" i="1"/>
  <c r="R73" i="1"/>
  <c r="S70" i="1"/>
  <c r="S289" i="1"/>
  <c r="R280" i="1"/>
  <c r="S52" i="1"/>
  <c r="R278" i="1"/>
  <c r="S50" i="1"/>
  <c r="S263" i="1"/>
  <c r="S47" i="1"/>
  <c r="S245" i="1"/>
  <c r="R244" i="1"/>
  <c r="S46" i="1"/>
  <c r="S243" i="1"/>
  <c r="R61" i="1"/>
  <c r="R62" i="1"/>
  <c r="R63" i="1"/>
  <c r="R29" i="1"/>
  <c r="R30" i="1"/>
  <c r="S27" i="1"/>
  <c r="S437" i="1"/>
  <c r="S407" i="1"/>
  <c r="S388" i="1"/>
  <c r="S240" i="1"/>
  <c r="S109" i="1"/>
  <c r="S101" i="1"/>
  <c r="S477" i="1"/>
  <c r="S469" i="1"/>
  <c r="S467" i="1"/>
  <c r="S459" i="1"/>
  <c r="S429" i="1"/>
  <c r="S419" i="1"/>
  <c r="S384" i="1"/>
  <c r="S376" i="1"/>
  <c r="S331" i="1"/>
  <c r="S280" i="1"/>
  <c r="S264" i="1"/>
  <c r="S246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29" i="1"/>
  <c r="S30" i="1"/>
  <c r="S80" i="1"/>
  <c r="R134" i="1"/>
  <c r="S138" i="1"/>
  <c r="S31" i="1"/>
  <c r="R31" i="1"/>
  <c r="R27" i="1"/>
  <c r="S25" i="1"/>
  <c r="S23" i="1"/>
  <c r="S237" i="1"/>
  <c r="S235" i="1"/>
  <c r="S234" i="1"/>
  <c r="R234" i="1"/>
  <c r="S233" i="1"/>
  <c r="S482" i="1"/>
  <c r="S472" i="1"/>
  <c r="R472" i="1"/>
  <c r="R466" i="1"/>
  <c r="R464" i="1"/>
  <c r="R462" i="1"/>
  <c r="R458" i="1"/>
  <c r="S454" i="1"/>
  <c r="R453" i="1"/>
  <c r="S451" i="1"/>
  <c r="S449" i="1"/>
  <c r="R449" i="1"/>
  <c r="S447" i="1"/>
  <c r="S441" i="1"/>
  <c r="R440" i="1"/>
  <c r="S439" i="1"/>
  <c r="S435" i="1"/>
  <c r="S434" i="1"/>
  <c r="S430" i="1"/>
  <c r="S428" i="1"/>
  <c r="S427" i="1"/>
  <c r="S426" i="1"/>
  <c r="S413" i="1"/>
  <c r="R408" i="1"/>
  <c r="S398" i="1"/>
  <c r="S396" i="1"/>
  <c r="S394" i="1"/>
  <c r="R394" i="1"/>
  <c r="S392" i="1"/>
  <c r="S390" i="1"/>
  <c r="R387" i="1"/>
  <c r="S386" i="1"/>
  <c r="R383" i="1"/>
  <c r="S378" i="1"/>
  <c r="R375" i="1"/>
  <c r="S371" i="1"/>
  <c r="S370" i="1"/>
  <c r="R337" i="1"/>
  <c r="S71" i="1"/>
  <c r="S68" i="1"/>
  <c r="R289" i="1"/>
  <c r="S285" i="1"/>
  <c r="R54" i="1"/>
  <c r="S51" i="1"/>
  <c r="R51" i="1"/>
  <c r="S277" i="1"/>
  <c r="R276" i="1"/>
  <c r="S268" i="1"/>
  <c r="S267" i="1"/>
  <c r="S260" i="1"/>
  <c r="S259" i="1"/>
  <c r="S250" i="1"/>
  <c r="R248" i="1"/>
  <c r="S45" i="1"/>
  <c r="R45" i="1"/>
  <c r="S242" i="1"/>
  <c r="R242" i="1"/>
  <c r="R240" i="1"/>
  <c r="S239" i="1"/>
  <c r="R64" i="1"/>
  <c r="R65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S400" i="1"/>
  <c r="S374" i="1"/>
  <c r="S367" i="1"/>
  <c r="S73" i="1"/>
  <c r="S69" i="1"/>
  <c r="S270" i="1"/>
  <c r="R484" i="1"/>
  <c r="R482" i="1"/>
  <c r="R474" i="1"/>
  <c r="R436" i="1"/>
  <c r="R430" i="1"/>
  <c r="R426" i="1"/>
  <c r="R412" i="1"/>
  <c r="R410" i="1"/>
  <c r="R402" i="1"/>
  <c r="R389" i="1"/>
  <c r="R379" i="1"/>
  <c r="R377" i="1"/>
  <c r="R331" i="1"/>
  <c r="R76" i="1"/>
  <c r="R71" i="1"/>
  <c r="R69" i="1"/>
  <c r="R287" i="1"/>
  <c r="R270" i="1"/>
  <c r="R268" i="1"/>
  <c r="R266" i="1"/>
  <c r="R264" i="1"/>
  <c r="R262" i="1"/>
  <c r="R260" i="1"/>
  <c r="R254" i="1"/>
  <c r="R48" i="1"/>
  <c r="R252" i="1"/>
  <c r="R236" i="1"/>
  <c r="S476" i="1"/>
  <c r="S55" i="1"/>
  <c r="S56" i="1"/>
  <c r="S57" i="1"/>
  <c r="S58" i="1"/>
  <c r="S59" i="1"/>
  <c r="S60" i="1"/>
  <c r="S291" i="1"/>
  <c r="S67" i="1"/>
  <c r="S33" i="1"/>
  <c r="S34" i="1"/>
  <c r="S35" i="1"/>
  <c r="S36" i="1"/>
  <c r="S37" i="1"/>
  <c r="S38" i="1"/>
  <c r="S39" i="1"/>
  <c r="S40" i="1"/>
  <c r="S41" i="1"/>
  <c r="S42" i="1"/>
  <c r="S43" i="1"/>
  <c r="S44" i="1"/>
  <c r="R66" i="1"/>
  <c r="S66" i="1"/>
  <c r="R33" i="1"/>
  <c r="R34" i="1"/>
  <c r="R35" i="1"/>
  <c r="R36" i="1"/>
  <c r="R37" i="1"/>
  <c r="R38" i="1"/>
  <c r="R39" i="1"/>
  <c r="R40" i="1"/>
  <c r="R41" i="1"/>
  <c r="R42" i="1"/>
  <c r="R43" i="1"/>
  <c r="R44" i="1"/>
  <c r="S292" i="1"/>
  <c r="S293" i="1"/>
  <c r="S61" i="1"/>
  <c r="R55" i="1"/>
  <c r="R56" i="1"/>
  <c r="R57" i="1"/>
  <c r="R58" i="1"/>
  <c r="R59" i="1"/>
  <c r="R60" i="1"/>
  <c r="R291" i="1"/>
  <c r="R292" i="1"/>
  <c r="R293" i="1"/>
  <c r="R67" i="1"/>
  <c r="S62" i="1"/>
  <c r="S63" i="1"/>
  <c r="S64" i="1"/>
  <c r="S65" i="1"/>
  <c r="S417" i="1"/>
  <c r="R130" i="1"/>
  <c r="S100" i="1"/>
  <c r="S75" i="1"/>
  <c r="S49" i="1"/>
  <c r="S258" i="1"/>
  <c r="S252" i="1"/>
  <c r="S241" i="1"/>
  <c r="R356" i="1"/>
  <c r="R357" i="1"/>
  <c r="R223" i="1"/>
  <c r="S223" i="1"/>
  <c r="R224" i="1"/>
  <c r="R227" i="1"/>
  <c r="R485" i="1"/>
  <c r="R488" i="1"/>
  <c r="R116" i="1"/>
  <c r="R117" i="1"/>
  <c r="R118" i="1"/>
  <c r="R120" i="1"/>
  <c r="R121" i="1"/>
  <c r="S121" i="1"/>
  <c r="R123" i="1"/>
  <c r="S123" i="1"/>
  <c r="R189" i="1"/>
  <c r="R191" i="1"/>
  <c r="R193" i="1"/>
  <c r="R196" i="1"/>
  <c r="R198" i="1"/>
  <c r="R200" i="1"/>
  <c r="S200" i="1"/>
  <c r="R206" i="1"/>
  <c r="S206" i="1"/>
  <c r="S208" i="1"/>
  <c r="R210" i="1"/>
  <c r="S210" i="1"/>
  <c r="R220" i="1"/>
  <c r="S220" i="1"/>
  <c r="R226" i="1"/>
  <c r="S226" i="1"/>
  <c r="R231" i="1"/>
  <c r="S231" i="1"/>
  <c r="S299" i="1"/>
  <c r="R301" i="1"/>
  <c r="S301" i="1"/>
  <c r="R309" i="1"/>
  <c r="S309" i="1"/>
  <c r="R313" i="1"/>
  <c r="S313" i="1"/>
  <c r="R319" i="1"/>
  <c r="S319" i="1"/>
  <c r="R323" i="1"/>
  <c r="S323" i="1"/>
  <c r="R327" i="1"/>
  <c r="S327" i="1"/>
  <c r="R333" i="1"/>
  <c r="S333" i="1"/>
  <c r="R341" i="1"/>
  <c r="S341" i="1"/>
  <c r="R345" i="1"/>
  <c r="S345" i="1"/>
  <c r="S349" i="1"/>
  <c r="S351" i="1"/>
  <c r="S363" i="1"/>
  <c r="S365" i="1"/>
  <c r="S143" i="1"/>
  <c r="S145" i="1"/>
  <c r="S147" i="1"/>
  <c r="S149" i="1"/>
  <c r="S151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306" i="1"/>
  <c r="R135" i="1"/>
  <c r="R129" i="1"/>
  <c r="R100" i="1"/>
  <c r="S463" i="1"/>
  <c r="S448" i="1"/>
  <c r="S433" i="1"/>
  <c r="S425" i="1"/>
  <c r="S423" i="1"/>
  <c r="S421" i="1"/>
  <c r="S416" i="1"/>
  <c r="S414" i="1"/>
  <c r="S408" i="1"/>
  <c r="S406" i="1"/>
  <c r="R373" i="1"/>
  <c r="S372" i="1"/>
  <c r="S368" i="1"/>
  <c r="S366" i="1"/>
  <c r="S337" i="1"/>
  <c r="S79" i="1"/>
  <c r="S78" i="1"/>
  <c r="R136" i="1"/>
  <c r="R214" i="1"/>
  <c r="R109" i="1"/>
  <c r="S127" i="1"/>
  <c r="S81" i="1"/>
  <c r="S479" i="1"/>
  <c r="S475" i="1"/>
  <c r="S473" i="1"/>
  <c r="S471" i="1"/>
  <c r="S465" i="1"/>
  <c r="S287" i="1"/>
  <c r="S53" i="1"/>
  <c r="S274" i="1"/>
  <c r="S271" i="1"/>
  <c r="R80" i="1"/>
  <c r="R22" i="1"/>
  <c r="S139" i="1"/>
  <c r="S452" i="1"/>
  <c r="S450" i="1"/>
  <c r="S266" i="1"/>
  <c r="S257" i="1"/>
  <c r="S255" i="1"/>
  <c r="S126" i="1"/>
  <c r="S224" i="1"/>
  <c r="S124" i="1"/>
  <c r="S125" i="1"/>
  <c r="S189" i="1"/>
  <c r="S190" i="1"/>
  <c r="S191" i="1"/>
  <c r="S193" i="1"/>
  <c r="S196" i="1"/>
  <c r="S197" i="1"/>
  <c r="S198" i="1"/>
  <c r="S201" i="1"/>
  <c r="S202" i="1"/>
  <c r="S207" i="1"/>
  <c r="S211" i="1"/>
  <c r="S215" i="1"/>
  <c r="S221" i="1"/>
  <c r="S222" i="1"/>
  <c r="S228" i="1"/>
  <c r="S229" i="1"/>
  <c r="S296" i="1"/>
  <c r="S297" i="1"/>
  <c r="S302" i="1"/>
  <c r="S303" i="1"/>
  <c r="S310" i="1"/>
  <c r="S311" i="1"/>
  <c r="S316" i="1"/>
  <c r="S317" i="1"/>
  <c r="S320" i="1"/>
  <c r="S321" i="1"/>
  <c r="S324" i="1"/>
  <c r="S325" i="1"/>
  <c r="S328" i="1"/>
  <c r="S329" i="1"/>
  <c r="S336" i="1"/>
  <c r="S339" i="1"/>
  <c r="S342" i="1"/>
  <c r="S343" i="1"/>
  <c r="S346" i="1"/>
  <c r="S347" i="1"/>
  <c r="R21" i="1"/>
  <c r="R108" i="1"/>
  <c r="R101" i="1"/>
  <c r="S108" i="1"/>
  <c r="S133" i="1"/>
  <c r="R133" i="1"/>
  <c r="S128" i="1"/>
  <c r="R128" i="1"/>
  <c r="S132" i="1"/>
  <c r="R132" i="1"/>
  <c r="S129" i="1"/>
  <c r="R433" i="1"/>
  <c r="S432" i="1"/>
  <c r="R432" i="1"/>
  <c r="R395" i="1"/>
  <c r="S382" i="1"/>
  <c r="R78" i="1"/>
  <c r="R77" i="1"/>
  <c r="S284" i="1"/>
  <c r="S54" i="1"/>
  <c r="R53" i="1"/>
  <c r="S283" i="1"/>
  <c r="S282" i="1"/>
  <c r="R282" i="1"/>
  <c r="S265" i="1"/>
  <c r="S251" i="1"/>
  <c r="R246" i="1"/>
  <c r="R245" i="1"/>
  <c r="S356" i="1"/>
  <c r="S357" i="1"/>
  <c r="S227" i="1"/>
  <c r="S485" i="1"/>
  <c r="S488" i="1"/>
  <c r="S116" i="1"/>
  <c r="S117" i="1"/>
  <c r="S118" i="1"/>
  <c r="S120" i="1"/>
  <c r="S122" i="1"/>
  <c r="R125" i="1"/>
  <c r="S188" i="1"/>
  <c r="S192" i="1"/>
  <c r="S140" i="1"/>
  <c r="R139" i="1"/>
  <c r="R138" i="1"/>
  <c r="R137" i="1"/>
  <c r="S136" i="1"/>
  <c r="S480" i="1"/>
  <c r="R480" i="1"/>
  <c r="R476" i="1"/>
  <c r="S470" i="1"/>
  <c r="R470" i="1"/>
  <c r="R468" i="1"/>
  <c r="S466" i="1"/>
  <c r="R447" i="1"/>
  <c r="S446" i="1"/>
  <c r="S424" i="1"/>
  <c r="S422" i="1"/>
  <c r="R422" i="1"/>
  <c r="R420" i="1"/>
  <c r="R416" i="1"/>
  <c r="R415" i="1"/>
  <c r="R414" i="1"/>
  <c r="S411" i="1"/>
  <c r="R411" i="1"/>
  <c r="R406" i="1"/>
  <c r="S369" i="1"/>
  <c r="R369" i="1"/>
  <c r="R366" i="1"/>
  <c r="R338" i="1"/>
  <c r="S332" i="1"/>
  <c r="R79" i="1"/>
  <c r="S275" i="1"/>
  <c r="R274" i="1"/>
  <c r="R273" i="1"/>
  <c r="S272" i="1"/>
  <c r="R272" i="1"/>
  <c r="S261" i="1"/>
  <c r="R261" i="1"/>
  <c r="R257" i="1"/>
  <c r="S256" i="1"/>
  <c r="R256" i="1"/>
  <c r="S254" i="1"/>
  <c r="S249" i="1"/>
  <c r="R249" i="1"/>
  <c r="S248" i="1"/>
  <c r="S247" i="1"/>
  <c r="R126" i="1"/>
  <c r="S195" i="1"/>
  <c r="S199" i="1"/>
  <c r="R202" i="1"/>
  <c r="S203" i="1"/>
  <c r="R208" i="1"/>
  <c r="S209" i="1"/>
  <c r="R215" i="1"/>
  <c r="S219" i="1"/>
  <c r="R222" i="1"/>
  <c r="S225" i="1"/>
  <c r="R229" i="1"/>
  <c r="S230" i="1"/>
  <c r="R297" i="1"/>
  <c r="S298" i="1"/>
  <c r="R299" i="1"/>
  <c r="S300" i="1"/>
  <c r="R303" i="1"/>
  <c r="S308" i="1"/>
  <c r="R311" i="1"/>
  <c r="S312" i="1"/>
  <c r="R317" i="1"/>
  <c r="S318" i="1"/>
  <c r="R321" i="1"/>
  <c r="S322" i="1"/>
  <c r="R325" i="1"/>
  <c r="S326" i="1"/>
  <c r="R329" i="1"/>
  <c r="S330" i="1"/>
  <c r="R339" i="1"/>
  <c r="S340" i="1"/>
  <c r="R343" i="1"/>
  <c r="S344" i="1"/>
  <c r="R347" i="1"/>
  <c r="R348" i="1"/>
  <c r="S348" i="1"/>
  <c r="R349" i="1"/>
  <c r="R350" i="1"/>
  <c r="R351" i="1"/>
  <c r="R362" i="1"/>
  <c r="R363" i="1"/>
  <c r="R364" i="1"/>
  <c r="R365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306" i="1"/>
  <c r="S144" i="1"/>
  <c r="S146" i="1"/>
  <c r="S148" i="1"/>
  <c r="S150" i="1"/>
  <c r="S152" i="1"/>
  <c r="R122" i="1"/>
  <c r="R124" i="1"/>
  <c r="R188" i="1"/>
  <c r="R190" i="1"/>
  <c r="R192" i="1"/>
  <c r="R195" i="1"/>
  <c r="R197" i="1"/>
  <c r="R199" i="1"/>
  <c r="R201" i="1"/>
  <c r="R203" i="1"/>
  <c r="R207" i="1"/>
  <c r="R209" i="1"/>
  <c r="R211" i="1"/>
  <c r="R219" i="1"/>
  <c r="R221" i="1"/>
  <c r="R225" i="1"/>
  <c r="R228" i="1"/>
  <c r="R230" i="1"/>
  <c r="R296" i="1"/>
  <c r="R298" i="1"/>
  <c r="R300" i="1"/>
  <c r="R302" i="1"/>
  <c r="R308" i="1"/>
  <c r="R310" i="1"/>
  <c r="R312" i="1"/>
  <c r="R316" i="1"/>
  <c r="R318" i="1"/>
  <c r="R320" i="1"/>
  <c r="R322" i="1"/>
  <c r="R324" i="1"/>
  <c r="R326" i="1"/>
  <c r="R328" i="1"/>
  <c r="R330" i="1"/>
  <c r="R336" i="1"/>
  <c r="R340" i="1"/>
  <c r="R342" i="1"/>
  <c r="R344" i="1"/>
  <c r="R346" i="1"/>
  <c r="S350" i="1"/>
  <c r="S362" i="1"/>
  <c r="S364" i="1"/>
  <c r="S21" i="1"/>
  <c r="S478" i="1"/>
  <c r="S420" i="1"/>
  <c r="S415" i="1"/>
  <c r="S409" i="1"/>
  <c r="S404" i="1"/>
  <c r="S338" i="1"/>
  <c r="R434" i="1"/>
  <c r="R418" i="1"/>
  <c r="R372" i="1"/>
  <c r="R370" i="1"/>
  <c r="R285" i="1"/>
  <c r="R49" i="1"/>
  <c r="R258" i="1"/>
  <c r="R250" i="1"/>
  <c r="R110" i="1"/>
  <c r="S484" i="1"/>
  <c r="S481" i="1"/>
  <c r="S461" i="1"/>
  <c r="S460" i="1"/>
  <c r="S431" i="1"/>
  <c r="S402" i="1"/>
  <c r="S76" i="1"/>
  <c r="S288" i="1"/>
  <c r="S281" i="1"/>
  <c r="S279" i="1"/>
  <c r="S278" i="1"/>
  <c r="S276" i="1"/>
  <c r="S269" i="1"/>
  <c r="S262" i="1"/>
  <c r="S253" i="1"/>
  <c r="S244" i="1"/>
</calcChain>
</file>

<file path=xl/sharedStrings.xml><?xml version="1.0" encoding="utf-8"?>
<sst xmlns="http://schemas.openxmlformats.org/spreadsheetml/2006/main" count="2093" uniqueCount="1286">
  <si>
    <t>Адрес</t>
  </si>
  <si>
    <t>1</t>
  </si>
  <si>
    <t>80</t>
  </si>
  <si>
    <t>КТП-151 - ввод 1</t>
  </si>
  <si>
    <t>г.Норильск, ул. 50 лет Октября 12</t>
  </si>
  <si>
    <t>300</t>
  </si>
  <si>
    <t>КТП-151 - ввод 2</t>
  </si>
  <si>
    <t>г.Норлильск, ул. Талнахская 12</t>
  </si>
  <si>
    <t>120</t>
  </si>
  <si>
    <t>КТП-220 - ввод</t>
  </si>
  <si>
    <t>г.Норильск, ул. Талнахская 14</t>
  </si>
  <si>
    <t>г.Норильск, ул. Талнахская 16</t>
  </si>
  <si>
    <t>100</t>
  </si>
  <si>
    <t>КТП-35 - ввод 1</t>
  </si>
  <si>
    <t>г.Норильск, ул. Ветеранов 28А</t>
  </si>
  <si>
    <t>160</t>
  </si>
  <si>
    <t>КТП-35 - ввод 2</t>
  </si>
  <si>
    <t>г.Норильск, ул. Вокзальная 2Б</t>
  </si>
  <si>
    <t>КТПН-242-1П - ввод</t>
  </si>
  <si>
    <t>г.Норильск, район Круглого озера</t>
  </si>
  <si>
    <t>КТПН-350-1П Т-1 - ввод</t>
  </si>
  <si>
    <t>г.Норильск, ул. Лауреатов 70А</t>
  </si>
  <si>
    <t>КТПН-350-1П Т-2 - ввод</t>
  </si>
  <si>
    <t>г.Норильск. ул. Лауреатов 70Б</t>
  </si>
  <si>
    <t>КТПН-356П - ввод</t>
  </si>
  <si>
    <t>г.Норильск, ст. Голиково 30 ст.1Б</t>
  </si>
  <si>
    <t>200</t>
  </si>
  <si>
    <t>КТПН-691-1П - ввод</t>
  </si>
  <si>
    <t>г.Норильск. ул. Октябрьская 13Б</t>
  </si>
  <si>
    <t>КТПН-80П - ввод</t>
  </si>
  <si>
    <t>г.Норильск, ул. Горная 11Б</t>
  </si>
  <si>
    <t>40</t>
  </si>
  <si>
    <t>КТПН-96П - ввод</t>
  </si>
  <si>
    <t>г.Норильск, ул. Октябрьская 15Б</t>
  </si>
  <si>
    <t>ТП-101П - ввод 1</t>
  </si>
  <si>
    <t>г.Норильск, ул. Талнахская 8Б</t>
  </si>
  <si>
    <t>ТП-101П - ввод 2</t>
  </si>
  <si>
    <t>ТП-104П - ввод 1</t>
  </si>
  <si>
    <t>г.Норильск, ул. Ветеранов 15Б</t>
  </si>
  <si>
    <t>ТП-104П - ввод 2</t>
  </si>
  <si>
    <t>ТП-105П - ввод 1</t>
  </si>
  <si>
    <t>г.Норильск, ул. Талнахская 19Б</t>
  </si>
  <si>
    <t>ТП-105П - ввод 2</t>
  </si>
  <si>
    <t>ТП-138 - ввод 1</t>
  </si>
  <si>
    <t>г.Норильск, ул. 50 лет Октября 10Б</t>
  </si>
  <si>
    <t>ТП-138 - ввод 2</t>
  </si>
  <si>
    <t>ТП-32 - ввод</t>
  </si>
  <si>
    <t>г.Норильск, ул. Октябрьская 7Б</t>
  </si>
  <si>
    <t>ТП-351 - ввод 1</t>
  </si>
  <si>
    <t>г.Норильск, ул. Лауреатов 64Б</t>
  </si>
  <si>
    <t>ТП-351 - ввод 2</t>
  </si>
  <si>
    <t>ТП-354 - ввод 1</t>
  </si>
  <si>
    <t>г.Норильск, ул. Лауреатов 48Б</t>
  </si>
  <si>
    <t>ТП-354 - ввод 2</t>
  </si>
  <si>
    <t>ТП-387 - ввод 1</t>
  </si>
  <si>
    <t>г.Норильск, пл. Металлургов 25Б</t>
  </si>
  <si>
    <t>ТП-387 - ввод 2</t>
  </si>
  <si>
    <t>ТП-388 - ввод 1</t>
  </si>
  <si>
    <t>г.Норильск, пл. Металлургов 29Б</t>
  </si>
  <si>
    <t>ТП-388 - ввод 2</t>
  </si>
  <si>
    <t>ТП-389 - ввод 1</t>
  </si>
  <si>
    <t>г.Норильск, пл. Металлургов 6Б</t>
  </si>
  <si>
    <t>ТП-389 - ввод 2</t>
  </si>
  <si>
    <t>ТП-391 - ввод 1</t>
  </si>
  <si>
    <t>г.Норильск, ул. Бегичева 21Б</t>
  </si>
  <si>
    <t>ТП-391 - ввод 2</t>
  </si>
  <si>
    <t>ТП-43 - ввод 1</t>
  </si>
  <si>
    <t>г.Норильск, ул. Набережная Урванцева 10Б</t>
  </si>
  <si>
    <t>ТП-43 - ввод 2</t>
  </si>
  <si>
    <t>ТП-45П - ввод 1</t>
  </si>
  <si>
    <t>г.Норильск, ул. Кирова 2Б</t>
  </si>
  <si>
    <t>ТП-45П - ввод 2</t>
  </si>
  <si>
    <t>ТП-50П - ввод 1</t>
  </si>
  <si>
    <t>г.Норильск, ул. Севастопольская 7Б</t>
  </si>
  <si>
    <t>ТП-50П - ввод 2</t>
  </si>
  <si>
    <t>ТП-51-1П - ввод 1</t>
  </si>
  <si>
    <t>г.Норильск, ул. Севастопольская 4Б</t>
  </si>
  <si>
    <t>ТП-51-1П - ввод 2</t>
  </si>
  <si>
    <t>ТП-51-2П - ввод 1</t>
  </si>
  <si>
    <t>г.Норильск, ул. Богдана Хмельницкого 5Б</t>
  </si>
  <si>
    <t>600</t>
  </si>
  <si>
    <t>ТП-51-2П - ввод 2</t>
  </si>
  <si>
    <t>ТП-52П - ввод 1</t>
  </si>
  <si>
    <t>г.Норильск, ул. Богдана Хмельницкого 9Б</t>
  </si>
  <si>
    <t>ТП-52П - ввод 2</t>
  </si>
  <si>
    <t>ТП-54П - ввод</t>
  </si>
  <si>
    <t>г.Норильск, ул. Комсомольская 4Б</t>
  </si>
  <si>
    <t>ТП-55 - ввод</t>
  </si>
  <si>
    <t>г.Норильск, пр. Ленинский 3</t>
  </si>
  <si>
    <t>ТП-558П - ввод</t>
  </si>
  <si>
    <t>г.Норильск, ул. Вокзальная 5Б</t>
  </si>
  <si>
    <t>ТП-55-бис - ввод</t>
  </si>
  <si>
    <t>г.Норильск, ул. Комсомольская 10</t>
  </si>
  <si>
    <t>ТП-56-1П - ввод 1</t>
  </si>
  <si>
    <t>г.Норильск, ул. Кирова 10Б</t>
  </si>
  <si>
    <t>ТП-56-1П - ввод 2</t>
  </si>
  <si>
    <t>ТП-57П - ввод</t>
  </si>
  <si>
    <t>г.Норильск, ул. Богдана Хмельницкого 13Б</t>
  </si>
  <si>
    <t>ТП-58П - ввод</t>
  </si>
  <si>
    <t>г.Норильск, ул. Богдана Хмельницкого 10</t>
  </si>
  <si>
    <t>ТП-59-1П - ввод 1</t>
  </si>
  <si>
    <t>г.Норильск, ул. Павлова 10Б</t>
  </si>
  <si>
    <t>ТП-59-1П - ввод 2</t>
  </si>
  <si>
    <t>ТП-600 - ввод</t>
  </si>
  <si>
    <t>г.Норильск, ул. Завенягина 3</t>
  </si>
  <si>
    <t>ТП-601 - ввод</t>
  </si>
  <si>
    <t>г.Норильск, ул. Завенягина 7</t>
  </si>
  <si>
    <t>ТП-602 - ввод</t>
  </si>
  <si>
    <t>г.Норильск, ул. Завенягина 13</t>
  </si>
  <si>
    <t>ТП-603 - ввод</t>
  </si>
  <si>
    <t>г.Норильск, ул. Комсомольская 36</t>
  </si>
  <si>
    <t>ТП-604 - ввод</t>
  </si>
  <si>
    <t>г.Норильск, ул. Комсомольская 30</t>
  </si>
  <si>
    <t>ТП-605 - ввод</t>
  </si>
  <si>
    <t>г.Норильск, ул. Комсомольская 26 к.2</t>
  </si>
  <si>
    <t>ТП-606 - ввод</t>
  </si>
  <si>
    <t>г.Норильск, пр-т Ленинский 19 к.2</t>
  </si>
  <si>
    <t>ТП-607 - ввод</t>
  </si>
  <si>
    <t>г.Норильск, ул. Завенягина 2 к.2</t>
  </si>
  <si>
    <t>ТП-607П-бис - ввод 1</t>
  </si>
  <si>
    <t>г.Норильск, пр-т Ленинский 21А</t>
  </si>
  <si>
    <t>ТП-607П-бис - ввод 2</t>
  </si>
  <si>
    <t>ТП-608 - ввод</t>
  </si>
  <si>
    <t>г.Норильск, ул. Завенягина 4 к.1</t>
  </si>
  <si>
    <t>ТП-609 - ввод</t>
  </si>
  <si>
    <t>г.Норильск, пр-т Ленинский 27 к.3</t>
  </si>
  <si>
    <t>ТП-60П - ввод 1</t>
  </si>
  <si>
    <t>г.Норильск, ул. Талнахская 17Б</t>
  </si>
  <si>
    <t>ТП-60П - ввод 2</t>
  </si>
  <si>
    <t>ТП-610 - ввод</t>
  </si>
  <si>
    <t>г.Норильск, ул. Завенягина 6 к.3</t>
  </si>
  <si>
    <t>ТП-611 - ввод</t>
  </si>
  <si>
    <t>г.Норильск, пр-т Ленинский 28 к.1</t>
  </si>
  <si>
    <t>ТП-612 - ввод</t>
  </si>
  <si>
    <t>г.Норильск, пр-т Ленинский 28 к.3</t>
  </si>
  <si>
    <t>ТП-613 - ввод</t>
  </si>
  <si>
    <t>г.Норильск, пр-т Ленинский 40 к.2</t>
  </si>
  <si>
    <t>ТП-614 - ввод</t>
  </si>
  <si>
    <t>г.Норильск, пр-т Ленинский 40 к.4</t>
  </si>
  <si>
    <t>ТП-615 - ввод</t>
  </si>
  <si>
    <t>г.Норильск, ул. Мира 7 к.3</t>
  </si>
  <si>
    <t>ТП-616 - ввод</t>
  </si>
  <si>
    <t>г.Норильск, ул. Мира 7 к.1</t>
  </si>
  <si>
    <t>ТП-617 - ввод</t>
  </si>
  <si>
    <t>г.Норильск, ул. Мира 1 к.3</t>
  </si>
  <si>
    <t>ТП-618 - ввод</t>
  </si>
  <si>
    <t>г.Норильск, ул. Мира 1 к.1</t>
  </si>
  <si>
    <t>ТП-61П - ввод 1</t>
  </si>
  <si>
    <t>г.Норильск, ул. Талнахская 21Б</t>
  </si>
  <si>
    <t>ТП-61П - ввод 2</t>
  </si>
  <si>
    <t>ТП-620П - ввод</t>
  </si>
  <si>
    <t>г.Норильск, ул. Кирова 34</t>
  </si>
  <si>
    <t>ТП-621П - ввод</t>
  </si>
  <si>
    <t>г.Норильск, ул. Павлова 13</t>
  </si>
  <si>
    <t>ТП-622 - ввод 1</t>
  </si>
  <si>
    <t>г.Норильск, ул. Талнахская 33Б</t>
  </si>
  <si>
    <t>ТП-622 - ввод 2</t>
  </si>
  <si>
    <t>ТП-623П - ввод 1</t>
  </si>
  <si>
    <t>г.Норильск, ул. Московская 12Б</t>
  </si>
  <si>
    <t>ТП-623П - ввод 2</t>
  </si>
  <si>
    <t>ТП-626 - ввод</t>
  </si>
  <si>
    <t>г.Норильск, ул. Комсмомольская 38 к.1</t>
  </si>
  <si>
    <t>ТП-629 - ввод</t>
  </si>
  <si>
    <t>г.Норильск, пр-т Ленинский 29 к.1</t>
  </si>
  <si>
    <t>ТП-631 - ввод</t>
  </si>
  <si>
    <t>г.Норильск, пр-т Ленинский 31 к.2</t>
  </si>
  <si>
    <t>ТП-631-1П - ввод 1</t>
  </si>
  <si>
    <t>г.Норильск, пр-т Ленинский 31Б</t>
  </si>
  <si>
    <t>ТП-631-1П - ввод 2</t>
  </si>
  <si>
    <t>ТП-632 - ввод</t>
  </si>
  <si>
    <t>г.Норильск, пр-т Ленинский 37 к.2</t>
  </si>
  <si>
    <t>ТП-633 - ввод</t>
  </si>
  <si>
    <t>г.Норильск, пр-т Ленинский 37 к.4</t>
  </si>
  <si>
    <t>ТП-634 - ввод</t>
  </si>
  <si>
    <t>г.Норильск, пр-т Ленинский 43 к.2</t>
  </si>
  <si>
    <t>ТП-635 - ввод</t>
  </si>
  <si>
    <t>г.Норильск, пр-т Ленинский 45 к.2</t>
  </si>
  <si>
    <t>ТП-636 - ввод</t>
  </si>
  <si>
    <t>г.Норильск, ул. Комсомольская 48 к.2</t>
  </si>
  <si>
    <t>ТП-637-1П - ввод 1</t>
  </si>
  <si>
    <t>г.Норильск, ул. Комсомомльская 52Б</t>
  </si>
  <si>
    <t>ТП-637-1П - ввод 2</t>
  </si>
  <si>
    <t>ТП-638-1П - ввод 1</t>
  </si>
  <si>
    <t>г.Норильск, пр-т Ленинский 47Г</t>
  </si>
  <si>
    <t>400</t>
  </si>
  <si>
    <t>ТП-638-1П - ввод 2</t>
  </si>
  <si>
    <t>ТП-639 - ввод</t>
  </si>
  <si>
    <t>г.Норильск, ул. Орджоникидзе 6</t>
  </si>
  <si>
    <t>ТП-63П - ввод 1</t>
  </si>
  <si>
    <t>г.Норильск, ул. Талнахская 27Б</t>
  </si>
  <si>
    <t>ТП-63П - ввод 2</t>
  </si>
  <si>
    <t>ТП-640 - ввод</t>
  </si>
  <si>
    <t>г.Норильск, ул. Орджоникидзе 4</t>
  </si>
  <si>
    <t>ТП-644 - ввод</t>
  </si>
  <si>
    <t>г.Норильск, ул. Талнахская 61</t>
  </si>
  <si>
    <t>ТП-645 - ввод</t>
  </si>
  <si>
    <t>г.Норильск, ул. Ленинградская 11 к.1</t>
  </si>
  <si>
    <t>ТП-646 - ввод</t>
  </si>
  <si>
    <t>г.Норильск, ул. Ленинградская 3 к.4</t>
  </si>
  <si>
    <t>ТП-647 - ввод</t>
  </si>
  <si>
    <t>г.Норильск. ул. Ленинградская 7 к.2</t>
  </si>
  <si>
    <t>ТП-648 - ввод</t>
  </si>
  <si>
    <t>г.Норильск, пр-т Ленинский 42 к.1</t>
  </si>
  <si>
    <t>ТП-64-бис - ввод</t>
  </si>
  <si>
    <t>г.Норильск, ул. Кирова 21</t>
  </si>
  <si>
    <t>ТП-64П - ввод</t>
  </si>
  <si>
    <t>г.Норильск, ул. Богдана Хмельницкого 18</t>
  </si>
  <si>
    <t>ТП-650 - ввод</t>
  </si>
  <si>
    <t>г.Норильск. пр-т Ленинский 48 к.2</t>
  </si>
  <si>
    <t>ТП-651 - ввод</t>
  </si>
  <si>
    <t>г.Норильск. ул. Орджоникидзе 10 к.3</t>
  </si>
  <si>
    <t>ТП-652 - ввод</t>
  </si>
  <si>
    <t>г.Норильск, ул. Орджоникидзе 18 к.1</t>
  </si>
  <si>
    <t>ТП-653 - ввод</t>
  </si>
  <si>
    <t>г.Норильск. ул. Талнахская 79</t>
  </si>
  <si>
    <t>ТП-65-бис - ввод</t>
  </si>
  <si>
    <t>г.Норильск, пр-т Ленинский 12</t>
  </si>
  <si>
    <t>ТП-65П - ввод</t>
  </si>
  <si>
    <t>г.Норильск, ул. Богдана Хмельницкого 17</t>
  </si>
  <si>
    <t>ТП-662 - ввод</t>
  </si>
  <si>
    <t>г.Норильск, ул. Комсомольская 41А</t>
  </si>
  <si>
    <t>ТП-663 - ввод</t>
  </si>
  <si>
    <t>г.Норильск. ул. Комсомольская 41Б/1</t>
  </si>
  <si>
    <t>ТП-664-бис - ввод</t>
  </si>
  <si>
    <t>г.Норильск. пр-д Солнечный 7</t>
  </si>
  <si>
    <t>ТП-667 - ввод</t>
  </si>
  <si>
    <t>г.Норильск. ул. Комсомольская 45В</t>
  </si>
  <si>
    <t>ТП-668 - ввод</t>
  </si>
  <si>
    <t>г.Норильск, ул. Комсомольская 47В</t>
  </si>
  <si>
    <t>ТП-669 - ввод</t>
  </si>
  <si>
    <t>г.Норильск. ул. Комсомольская 47А</t>
  </si>
  <si>
    <t>ТП-66-бис - ввод</t>
  </si>
  <si>
    <t>г.Норильск. пр-т Ленинский 16</t>
  </si>
  <si>
    <t>ТП-66П - ввод</t>
  </si>
  <si>
    <t>г.Норильск, ул. Богдана Хмельницкого 19</t>
  </si>
  <si>
    <t>ТП-67 - ввод</t>
  </si>
  <si>
    <t>г.Норильск, ул. Богдана Хмельницкого 23</t>
  </si>
  <si>
    <t>ТП-67-бис - ввод</t>
  </si>
  <si>
    <t>г.Норильск, ул. Советская 16</t>
  </si>
  <si>
    <t>ТП-68 - ввод</t>
  </si>
  <si>
    <t>г.Норильск, пр-т Ленинский 18</t>
  </si>
  <si>
    <t>ТП-68-бис - ввод</t>
  </si>
  <si>
    <t>г.Норильск, пр-т Ленинский 22</t>
  </si>
  <si>
    <t>ТП-693 - ввод</t>
  </si>
  <si>
    <t>г.Норильск, ул Энергетическая 7Б</t>
  </si>
  <si>
    <t>ТП-694П - ввод</t>
  </si>
  <si>
    <t>г.Норильск, ул. Павлова 13А</t>
  </si>
  <si>
    <t>ТП-69П - ввод</t>
  </si>
  <si>
    <t>г.Норильск, пр-т Ленинский 11</t>
  </si>
  <si>
    <t>ТП-70-бис - ввод</t>
  </si>
  <si>
    <t>г.Норильск, пр-т Ленинский 13</t>
  </si>
  <si>
    <t>ТП-70П - ввод</t>
  </si>
  <si>
    <t>г.Норильск, пр-т Ленинский 17</t>
  </si>
  <si>
    <t>ТП-71-бис - ввод</t>
  </si>
  <si>
    <t>г.Норильск, ул. Советская 4</t>
  </si>
  <si>
    <t>ТП-72-1П - ввод 1</t>
  </si>
  <si>
    <t>г.Норильск, ул. 50 лет Октября 5Б</t>
  </si>
  <si>
    <t>ТП-72-1П - ввод 2</t>
  </si>
  <si>
    <t>ТП-73 - ввод</t>
  </si>
  <si>
    <t>г.Норильск, ул. Советская 1</t>
  </si>
  <si>
    <t>ТП-74 - ввод</t>
  </si>
  <si>
    <t>г.Норильск, ул. Комсомольская 18</t>
  </si>
  <si>
    <t>ТП-74-бис - ввод</t>
  </si>
  <si>
    <t>г.Норильск, ул. Комсомольская 14</t>
  </si>
  <si>
    <t>ТП-75-1П - ввод 1</t>
  </si>
  <si>
    <t>г.Норильск, пр-т Ленинский 5Б</t>
  </si>
  <si>
    <t>ТП-75-1П - ввод 2</t>
  </si>
  <si>
    <t>ТП-76 - ввод 1</t>
  </si>
  <si>
    <t>г.Норильск, ул. Совесткая 18</t>
  </si>
  <si>
    <t>ТП-76 - ввод 2</t>
  </si>
  <si>
    <t>ТП-77 - ввод</t>
  </si>
  <si>
    <t>ТП-77-бис - ввод</t>
  </si>
  <si>
    <t>г.Норильск, пр-т Ленинский 25 к.1</t>
  </si>
  <si>
    <t>ТП-78-бис - ввод</t>
  </si>
  <si>
    <t>г.Норильск, ул. Кирова 29</t>
  </si>
  <si>
    <t>ТП-78П - ввод</t>
  </si>
  <si>
    <t>г.Норильск, ул. Кирова 25</t>
  </si>
  <si>
    <t>ТП-79-бис - ввод</t>
  </si>
  <si>
    <t>г.Норильск, пр-т Ленинский 26</t>
  </si>
  <si>
    <t>ТП-79П - ввод</t>
  </si>
  <si>
    <t>г.Норильск, пр-т Ленинский 24</t>
  </si>
  <si>
    <t>ТП-816 - ввод 1</t>
  </si>
  <si>
    <t>г.Норильск, ул. Хантайская 23Б</t>
  </si>
  <si>
    <t>ТП-816 - ввод 2</t>
  </si>
  <si>
    <t>ТП-817-1П - ввод 1</t>
  </si>
  <si>
    <t>г.Норильск, ул. Хантайская 45Б</t>
  </si>
  <si>
    <t>ТП-817-1П - ввод 2</t>
  </si>
  <si>
    <t>ТП-819 - ввод 1</t>
  </si>
  <si>
    <t>г.Норильск, ул. Бегичева 16Б</t>
  </si>
  <si>
    <t>ТП-819 - ввод 2</t>
  </si>
  <si>
    <t>ТП-900 - ввод</t>
  </si>
  <si>
    <t>г.Норильск. ул. Мира 6Б</t>
  </si>
  <si>
    <t>ТП-903 - ввод</t>
  </si>
  <si>
    <t>г.Норильск, ул. Ленинградская 12</t>
  </si>
  <si>
    <t>ТП-904 - ввод</t>
  </si>
  <si>
    <t>г.Норильск, ул. Талнахская 57</t>
  </si>
  <si>
    <t>ТП-905 - ввод</t>
  </si>
  <si>
    <t>г.Норильск, ул. Талнахская 53 к.2</t>
  </si>
  <si>
    <t>ТП-906 - ввод</t>
  </si>
  <si>
    <t>г.Норильск, ул. Талнахская 49 к.2</t>
  </si>
  <si>
    <t>ТП-907 - ввод</t>
  </si>
  <si>
    <t>г.Норильск, ул. Московская 21</t>
  </si>
  <si>
    <t>ТП-908 - ввод</t>
  </si>
  <si>
    <t>г.Норильск, ул. Московская 15</t>
  </si>
  <si>
    <t>ТП-909 - ввод</t>
  </si>
  <si>
    <t>г.Норильск, ул. Московская 9</t>
  </si>
  <si>
    <t>ТП-910 - ввод</t>
  </si>
  <si>
    <t>г.Норильск, ул. Мира 4В</t>
  </si>
  <si>
    <t>ТП-910-бис - ввод</t>
  </si>
  <si>
    <t>г.Норильск, ул. Московская 7А</t>
  </si>
  <si>
    <t>ТП-911 - ввод</t>
  </si>
  <si>
    <t>г.Норильск, ул. Талнахская 81</t>
  </si>
  <si>
    <t>ТП-912 - ввод</t>
  </si>
  <si>
    <t>г.Норильск, ул. Орджоникидзе 9</t>
  </si>
  <si>
    <t>ТП-913 - ввод</t>
  </si>
  <si>
    <t>г.Норильск, пр-д Котульского 19</t>
  </si>
  <si>
    <t>ТП-914 - ввод</t>
  </si>
  <si>
    <t>г.Норильск, ул. Бегичева 33</t>
  </si>
  <si>
    <t>ТП-915 - ввод</t>
  </si>
  <si>
    <t>г.Норильск, ул. Бегичева 45</t>
  </si>
  <si>
    <t>ТП-917 - ввод</t>
  </si>
  <si>
    <t>г.Норильск, ул. Бегичева 17 (эл)</t>
  </si>
  <si>
    <t>ТП-918 - ввод</t>
  </si>
  <si>
    <t>г.Норильск, ул. Бегичева 3</t>
  </si>
  <si>
    <t>ТП-919 - ввод</t>
  </si>
  <si>
    <t>г.Норильск, ул. Бегичева 9</t>
  </si>
  <si>
    <t>ТП-920 - ввод</t>
  </si>
  <si>
    <t>г.Норильск, пл. Металлургов 13</t>
  </si>
  <si>
    <t>ТП-921 - ввод</t>
  </si>
  <si>
    <t>г.Норильск. пл. Металлургов 1</t>
  </si>
  <si>
    <t>ТП-922 - ввод</t>
  </si>
  <si>
    <t>г.Норильск, ул. Красноярская 3 к.2</t>
  </si>
  <si>
    <t>ТП-923 - ввод</t>
  </si>
  <si>
    <t>г.Норильск. ул. Нансена 60</t>
  </si>
  <si>
    <t>ТП-924 - ввод</t>
  </si>
  <si>
    <t>г.Норильск. ул. Нансена 70</t>
  </si>
  <si>
    <t>ТП-924-1П - ввод 1</t>
  </si>
  <si>
    <t>г.Норильск. ул. Нансена 80Б</t>
  </si>
  <si>
    <t>ТП-924-1П - ввод 2</t>
  </si>
  <si>
    <t>ТП-925 - ввод</t>
  </si>
  <si>
    <t>г.Норильск. ул. Нансена 80</t>
  </si>
  <si>
    <t>ТП-926 - ввод</t>
  </si>
  <si>
    <t>г.Норильск, ул. Нансена 90</t>
  </si>
  <si>
    <t>ТП-927 - ввод</t>
  </si>
  <si>
    <t>г.Норильск. ул. Нансена 102</t>
  </si>
  <si>
    <t>ТП-928П - ввод 1</t>
  </si>
  <si>
    <t>г.Норильск. ул. Набережная Урванцева 47</t>
  </si>
  <si>
    <t>ТП-928П - ввод 2</t>
  </si>
  <si>
    <t>ТП-929П - ввод 1</t>
  </si>
  <si>
    <t>г.Норильск, ул. Набережная Урванцева 53</t>
  </si>
  <si>
    <t>ТП-929П - ввод 2</t>
  </si>
  <si>
    <t>ТП-931 - ввод 1</t>
  </si>
  <si>
    <t>г.Норильск, ул. Талнахская 78Б</t>
  </si>
  <si>
    <t>ТП-931 - ввод 2</t>
  </si>
  <si>
    <t>ТП-932 - ввод 1</t>
  </si>
  <si>
    <t>г.Норильск, ул. Талнахская 72Б</t>
  </si>
  <si>
    <t>ТП-932 - ввод 2</t>
  </si>
  <si>
    <t>ТП-933 - ввод 1</t>
  </si>
  <si>
    <t>г.Норильск, ул. Талнахская 66Б</t>
  </si>
  <si>
    <t>ТП-933 - ввод 2</t>
  </si>
  <si>
    <t>ТП-934 - ввод 1</t>
  </si>
  <si>
    <t>г.Норильск, ул. Лауреатов 91Б</t>
  </si>
  <si>
    <t>ТП-934 - ввод 2</t>
  </si>
  <si>
    <t>ТП-935 - ввод 1</t>
  </si>
  <si>
    <t>г.Норильск, ул. Лауреатов 83Б</t>
  </si>
  <si>
    <t>ТП-935 - ввод 2</t>
  </si>
  <si>
    <t>ТП-936 - ввод 1</t>
  </si>
  <si>
    <t>г.Норильск, ул. Лауреатов 73Б</t>
  </si>
  <si>
    <t>ТП-936 - ввод 2</t>
  </si>
  <si>
    <t>ТП-937П - ввод</t>
  </si>
  <si>
    <t>г.Норильск, пр-д Молодежный 1</t>
  </si>
  <si>
    <t>ТП-938П - ввод</t>
  </si>
  <si>
    <t>г.Норильск, пр-д Молодежный 5</t>
  </si>
  <si>
    <t>ТП-939 - ввод</t>
  </si>
  <si>
    <t>г.Норильск, ул. Нансена 4</t>
  </si>
  <si>
    <t>ТП-940 - ввод</t>
  </si>
  <si>
    <t>г.Норильск, ул. Нансена 58</t>
  </si>
  <si>
    <t>ТП-941 - ввод</t>
  </si>
  <si>
    <t>г.Норильск, ул. Нансена 16</t>
  </si>
  <si>
    <t>ТП-942 - ввод</t>
  </si>
  <si>
    <t>г.Норильск, ул. Нансена 28</t>
  </si>
  <si>
    <t>ТП-943 - ввод</t>
  </si>
  <si>
    <t>г.Норильск, ул. Нансена 40</t>
  </si>
  <si>
    <t>ТП-944 - ввод</t>
  </si>
  <si>
    <t>г.Норильск, ул. Нансена 52</t>
  </si>
  <si>
    <t>ТП-945П - ввод</t>
  </si>
  <si>
    <t>г.Норильск, пр-д Молодежный 11</t>
  </si>
  <si>
    <t>ТП-946П - ввод</t>
  </si>
  <si>
    <t>г.Норильск, пр-д Молодежный 15</t>
  </si>
  <si>
    <t>ТП-947П - ввод</t>
  </si>
  <si>
    <t>г.Норильск. пр-д Молодежный 21</t>
  </si>
  <si>
    <t>ТП-948П - ввод</t>
  </si>
  <si>
    <t>г.Норильск, пр-д Молодежный 25</t>
  </si>
  <si>
    <t>ТП-950 - ввод</t>
  </si>
  <si>
    <t>г.Норильск. ул. Бегичева 6</t>
  </si>
  <si>
    <t>ТП-951 - ввод</t>
  </si>
  <si>
    <t>г.Норильск, ул. Бегичева 12</t>
  </si>
  <si>
    <t>ТП-952 - ввод</t>
  </si>
  <si>
    <t>г.Норильск. ул. Бегичева 26</t>
  </si>
  <si>
    <t>ТП-953 - ввод</t>
  </si>
  <si>
    <t>г.Норильск, ул. Бегичева 32</t>
  </si>
  <si>
    <t>ТП-954 - ввод</t>
  </si>
  <si>
    <t>г.Норильск, ул. Нансена 114</t>
  </si>
  <si>
    <t>ТП-954-бис - ввод</t>
  </si>
  <si>
    <t>г.Норильск, ул. Нансена 113Б</t>
  </si>
  <si>
    <t>ТП-955 - ввод</t>
  </si>
  <si>
    <t>г.Норильск, ул. Хантайская 11</t>
  </si>
  <si>
    <t>ТП-964 - ввод</t>
  </si>
  <si>
    <t>г.Норильск, ул. Ленинградская 22</t>
  </si>
  <si>
    <t>ТП-964-бис - ввод</t>
  </si>
  <si>
    <t>г.Норильск, ул. Ленинградская 23</t>
  </si>
  <si>
    <t>ТП-965 - ввод</t>
  </si>
  <si>
    <t>г.Норильск, ул. Ленинградская 18</t>
  </si>
  <si>
    <t>ТП-966 - ввод 1</t>
  </si>
  <si>
    <t>г.Норильск, ул. Лауреатов 51Б</t>
  </si>
  <si>
    <t>ТП-966 - ввод 2</t>
  </si>
  <si>
    <t>ТП-967 - ввод 1</t>
  </si>
  <si>
    <t>г.Норильск, ул. Лауреатов 47Б</t>
  </si>
  <si>
    <t>ТП-967 - ввод 2</t>
  </si>
  <si>
    <t>ТП-968 - ввод 1</t>
  </si>
  <si>
    <t>г.Норильск, ул. Талнахская 44Б</t>
  </si>
  <si>
    <t>ТП-968 - ввод 2</t>
  </si>
  <si>
    <t>ТП-969 - ввод 1</t>
  </si>
  <si>
    <t>г.Норильск, ул. Талнахская 52Б</t>
  </si>
  <si>
    <t>ТП-969 - ввод 2</t>
  </si>
  <si>
    <t>ТП-971П - ввод 1</t>
  </si>
  <si>
    <t>г.Норильск, ул. Московская 14Б</t>
  </si>
  <si>
    <t>ТП-971П - ввод 2</t>
  </si>
  <si>
    <t>ТП-972П - ввод 1</t>
  </si>
  <si>
    <t>г.Норильск, ул. Павлова 15Б</t>
  </si>
  <si>
    <t>ТП-972П - ввод 2</t>
  </si>
  <si>
    <t>ТП-974П - ввод 1</t>
  </si>
  <si>
    <t>г.Норильск, ул. Лауреатов 39Б</t>
  </si>
  <si>
    <t>ТП-974П - ввод 2</t>
  </si>
  <si>
    <t>ТП-976П - ввод 1</t>
  </si>
  <si>
    <t>г.Норильск, ул. Лауреатов 25Б</t>
  </si>
  <si>
    <t>ТП-976П - ввод 2</t>
  </si>
  <si>
    <t>ТП-977П - ввод 1</t>
  </si>
  <si>
    <t>г.Норильск, ул. Лауреатов 31Б</t>
  </si>
  <si>
    <t>ТП-977П - ввод 2</t>
  </si>
  <si>
    <t>ТП-978П - ввод 1</t>
  </si>
  <si>
    <t>г.Норильск, ул. Анисимова, 5Б</t>
  </si>
  <si>
    <t>ТП-978П - ввод 2</t>
  </si>
  <si>
    <t>ТП-979 - ввод 1</t>
  </si>
  <si>
    <t>г.Норильск, пр-д Молодежный 25Б</t>
  </si>
  <si>
    <t>ТП-979 - ввод 2</t>
  </si>
  <si>
    <t>ТП-980П - ввод 1</t>
  </si>
  <si>
    <t>г.Норильск. ул. Комсомольская 33Б</t>
  </si>
  <si>
    <t>ТП-980П - ввод 2</t>
  </si>
  <si>
    <t>ТП-981 - ввод 1</t>
  </si>
  <si>
    <t>г.Норильск, пр-д Солнечный 10Б</t>
  </si>
  <si>
    <t>ТП-981 - ввод 2</t>
  </si>
  <si>
    <t>ТП-982 - ввод 1</t>
  </si>
  <si>
    <t>г.Норильск, ул. Набережная Урванцева 7Б</t>
  </si>
  <si>
    <t>ТП-982 - ввод 2</t>
  </si>
  <si>
    <t>ТП-983 - ввод 1</t>
  </si>
  <si>
    <t>г.Норильск, ул. Набережная Урванцева 23Б</t>
  </si>
  <si>
    <t>ТП-983 - ввод 2</t>
  </si>
  <si>
    <t>ТП-985 - ввод 1</t>
  </si>
  <si>
    <t>г.Норильск, ул. Комсомольская 1Б</t>
  </si>
  <si>
    <t>ТП-985 - ввод 2</t>
  </si>
  <si>
    <t>ТП-986П - ввод 1</t>
  </si>
  <si>
    <t>г.Норильск, ул. Комсомольская 25Б</t>
  </si>
  <si>
    <t>ТП-986П - ввод 2</t>
  </si>
  <si>
    <t>ТП-987 - ввод 1</t>
  </si>
  <si>
    <t>г.Норильск, ул. Комсомольская 7Б</t>
  </si>
  <si>
    <t>ТП-987 - ввод 2</t>
  </si>
  <si>
    <t>ТП-988 - ввод 1</t>
  </si>
  <si>
    <t>г.Норильск, ул. Комсомольская 19Б</t>
  </si>
  <si>
    <t>ТП-988 - ввод 2</t>
  </si>
  <si>
    <t>ТП-989П - ввод 1</t>
  </si>
  <si>
    <t>г.Норильск, ул. Набережная Урванцева 45Б</t>
  </si>
  <si>
    <t>ТП-989П - ввод 2</t>
  </si>
  <si>
    <t>ТП-992-1П - ввод 1</t>
  </si>
  <si>
    <t>г.Норильск, ул. Талнахская 71Б</t>
  </si>
  <si>
    <t>ТП-992-1П - ввод 2</t>
  </si>
  <si>
    <t>ТП-994 - ввод</t>
  </si>
  <si>
    <t>г.Норильск, ст. Голиково (ПАК)</t>
  </si>
  <si>
    <t>ТП-995П - ввод 1</t>
  </si>
  <si>
    <t>г.Норильск, ул. Комсомольская 11Б</t>
  </si>
  <si>
    <t>ТП-995П - ввод 2</t>
  </si>
  <si>
    <t>ТП-996 - ввод 1</t>
  </si>
  <si>
    <t>г.Норильск, пр-д Солнечный 1Б</t>
  </si>
  <si>
    <t>ТП-996 - ввод 2</t>
  </si>
  <si>
    <t>ТП-997 - ввод 1</t>
  </si>
  <si>
    <t>г.Норильск, ул. Нансена 34Б</t>
  </si>
  <si>
    <t>ТП-997 - ввод 2</t>
  </si>
  <si>
    <t>ТП-999 - ввод 1</t>
  </si>
  <si>
    <t>г.Норильск, ул. Комсомольская 37Б</t>
  </si>
  <si>
    <t>ТП-999 - ввод 2</t>
  </si>
  <si>
    <t>г.Норильск, ж.о. Оганер, ул. Озерная 46Б</t>
  </si>
  <si>
    <t>ТП-849г - ввод 2</t>
  </si>
  <si>
    <t>ТП-849г - ввод 1</t>
  </si>
  <si>
    <t>г.Норильск, ж.о. Оганер, ул. Озерная 31Б</t>
  </si>
  <si>
    <t>ТП-109г - ввод 2</t>
  </si>
  <si>
    <t>ТП-109г - ввод 1</t>
  </si>
  <si>
    <t>г.Норильск, ж.о. Оганер, ул. Югославская 48Б</t>
  </si>
  <si>
    <t>ТП-106г - ввод 2</t>
  </si>
  <si>
    <t>ТП-106г - ввод 1</t>
  </si>
  <si>
    <t>г.Норильск, ж.о. Оганер, ул. Озерная 13Б</t>
  </si>
  <si>
    <t>ТП-104г - ввод 2</t>
  </si>
  <si>
    <t>ТП-104г - ввод 1</t>
  </si>
  <si>
    <t>г.Норильск, ж.о. Оганер, ул. Югославская 22Б</t>
  </si>
  <si>
    <t>ТП-103г - ввод 2</t>
  </si>
  <si>
    <t>ТП-103г - ввод 1</t>
  </si>
  <si>
    <t>г.Норильск, ж.о. Оганер, ул. Югославская 6В</t>
  </si>
  <si>
    <t>ТП-101г - ввод 2</t>
  </si>
  <si>
    <t>ТП-101г - ввод 1</t>
  </si>
  <si>
    <t>г.Норильск, ул. Вальковское шоссе 24</t>
  </si>
  <si>
    <t>г.Норильск, р-н Талнах, ул. Игарская 20Б</t>
  </si>
  <si>
    <t>ТП-897 - ввод 2</t>
  </si>
  <si>
    <t>ТП-897 - ввод 1</t>
  </si>
  <si>
    <t>г.Норильск, р-н Талнах, ул. Космонавтов 12Б</t>
  </si>
  <si>
    <t>ТП-884 - ввод 2</t>
  </si>
  <si>
    <t>ТП-884 - ввод 1</t>
  </si>
  <si>
    <t>г.Норильск, р-н Талнах, ул. Диксона 2Б</t>
  </si>
  <si>
    <t>ТП-844-1Т - ввод 2</t>
  </si>
  <si>
    <t>ТП-844-1Т - ввод 1</t>
  </si>
  <si>
    <t>г.Норильск, р-н Талнах, ул. Таймырская 1</t>
  </si>
  <si>
    <t>ТП-840 - ввод</t>
  </si>
  <si>
    <t>г.Норильск, р-н Талнах, ул. Кравца 10Б</t>
  </si>
  <si>
    <t>ТП-836 - ввод 2</t>
  </si>
  <si>
    <t>ТП-836 - ввод 1</t>
  </si>
  <si>
    <t>г.Норильск, р-н Талнах, ул. Строителей 4</t>
  </si>
  <si>
    <t>ТП-834 - ввод 2</t>
  </si>
  <si>
    <t>ТП-834 - ввод 1</t>
  </si>
  <si>
    <t>г.Норильск, р-н Талнах, ул. Строителей 39</t>
  </si>
  <si>
    <t>ТП-824 - ввод 2</t>
  </si>
  <si>
    <t>ТП-824 - ввод 1</t>
  </si>
  <si>
    <t>г.Норильск, р-н Талнах, ул. Горняков 7</t>
  </si>
  <si>
    <t>ТП-823 - ввод</t>
  </si>
  <si>
    <t>г.Норильск, р-н Талнах, ул. Маслова 2</t>
  </si>
  <si>
    <t>ТП-820 - ввод</t>
  </si>
  <si>
    <t>г.Норильск, р-н Талнах, ул. Спортивная 4Б</t>
  </si>
  <si>
    <t>ТП-819-1П - ввод 2</t>
  </si>
  <si>
    <t>ТП-819-1П - ввод 1</t>
  </si>
  <si>
    <t>г.Норильск, р-н Талнах, ул. Таймырская 26</t>
  </si>
  <si>
    <t>ТП-817Т - ввод</t>
  </si>
  <si>
    <t>г.Норильск, р-н Талнах, ул. Таймырская 18</t>
  </si>
  <si>
    <t>ТП-816-1П - ввод</t>
  </si>
  <si>
    <t>г.Норильск, р-н Талнах, ул. Строителей 31</t>
  </si>
  <si>
    <t>ТП-815 - ввод</t>
  </si>
  <si>
    <t>г.Норильск, р-н Талнах, ул. Космонавтов 8Б</t>
  </si>
  <si>
    <t>ТП-811 - ввод 2</t>
  </si>
  <si>
    <t>ТП-811 - ввод 1</t>
  </si>
  <si>
    <t>г.Норильск, р-н Талнах, ул. Игарская 12Б</t>
  </si>
  <si>
    <t>ТП-808 - ввод 2</t>
  </si>
  <si>
    <t>ТП-808 - ввод 1</t>
  </si>
  <si>
    <t>г.Норильск, р-н Талнах, ул. Бауманская 25Б</t>
  </si>
  <si>
    <t>ТП-807 - ввод 2</t>
  </si>
  <si>
    <t>ТП-807 - ввод 1</t>
  </si>
  <si>
    <t>г.Норильск, р-н Талнах, ул. Бауманская 33Б</t>
  </si>
  <si>
    <t>ТП-805 - ввод 2</t>
  </si>
  <si>
    <t>ТП-805 - ввод 1</t>
  </si>
  <si>
    <t>г.Норильск, р-н Талнах, ул. Бауманская 34Б</t>
  </si>
  <si>
    <t>ТП-804 - ввод 2</t>
  </si>
  <si>
    <t>ТП-804 - ввод 1</t>
  </si>
  <si>
    <t>г.Норильск, р-н Талнах, ул. Космонавтов 27Б</t>
  </si>
  <si>
    <t>ТП-803 - ввод 2</t>
  </si>
  <si>
    <t>ТП-803 - ввод 1</t>
  </si>
  <si>
    <t>г.Норильск, р-н Талнах, ул. Космонавтов 15Б</t>
  </si>
  <si>
    <t>ТП-802 - ввод 2</t>
  </si>
  <si>
    <t>ТП-802 - ввод 1</t>
  </si>
  <si>
    <t>г.Норильск, р-н Талнах, ул. Бауманская 9Б</t>
  </si>
  <si>
    <t>ТП-801 - ввод 2</t>
  </si>
  <si>
    <t>ТП-801 - ввод 1</t>
  </si>
  <si>
    <t>г.Норильск, р-н Талнах, ул. Бауманская 4Б</t>
  </si>
  <si>
    <t>ТП-800 - ввод 2</t>
  </si>
  <si>
    <t>ТП-800 - ввод 1</t>
  </si>
  <si>
    <t>г.Норильск, р-н Талнах, ул. Строителей 11Б</t>
  </si>
  <si>
    <t>ТП-783-1Т - ввод 2</t>
  </si>
  <si>
    <t>ТП-783-1Т - ввод 1</t>
  </si>
  <si>
    <t>г.Норильск, р-н Талнах, ул. Строителей 15</t>
  </si>
  <si>
    <t>ТП-783 - ввод</t>
  </si>
  <si>
    <t>г.Норильск, р-н Талнах, ул. Таймырская 10</t>
  </si>
  <si>
    <t>ТП-782 - ввод</t>
  </si>
  <si>
    <t>г.Норильск, р-н Талнах, ул. Маслова 12Б</t>
  </si>
  <si>
    <t>ТП-739 - ввод 2</t>
  </si>
  <si>
    <t>ТП-739 - ввод 1</t>
  </si>
  <si>
    <t>г.Норильск, р-н Талнах, ул. Таймырская 15Б</t>
  </si>
  <si>
    <t>ТП-738 - ввод 2</t>
  </si>
  <si>
    <t>ТП-738 - ввод 1</t>
  </si>
  <si>
    <t>г.Норильск, р-н Талнах, ул. Горняков 10Б</t>
  </si>
  <si>
    <t>ТП-737 - ввод 2</t>
  </si>
  <si>
    <t>ТП-737 - ввод 1</t>
  </si>
  <si>
    <t>г.Норильск, р-н Талнах, ул. Федоровского 5</t>
  </si>
  <si>
    <t>ТП-736 - ввод 2</t>
  </si>
  <si>
    <t>ТП-736 - ввод 1</t>
  </si>
  <si>
    <t>г.Норильск, р-н Талнах, ул. Горняков 4Б</t>
  </si>
  <si>
    <t>ТП-735 - ввод 2</t>
  </si>
  <si>
    <t>ТП-735 - ввод 1</t>
  </si>
  <si>
    <t>г.Норильск, р-н Талнах, ул. Федоровского 3Б</t>
  </si>
  <si>
    <t>ТП-524 - ввод 2</t>
  </si>
  <si>
    <t>ТП-524 - ввод 1</t>
  </si>
  <si>
    <t>г.Норильск, р-н Талнах, ул. Енисейская 3Б</t>
  </si>
  <si>
    <t>ТП-522 - ввод 2</t>
  </si>
  <si>
    <t>ТП-522 - ввод 1</t>
  </si>
  <si>
    <t>г.Норильск, р-н Талнах, ул. Федоровского 13Б</t>
  </si>
  <si>
    <t>ТП-520 - ввод 2</t>
  </si>
  <si>
    <t>ТП-520 - ввод 1</t>
  </si>
  <si>
    <t>г.Норильск, р-н Талнах, ул. Федоровского 14Б</t>
  </si>
  <si>
    <t>ТП-518 - ввод 2</t>
  </si>
  <si>
    <t>ТП-518 - ввод 1</t>
  </si>
  <si>
    <t>г.Норильск, р-н Талнах, ул. Рудная 53Б</t>
  </si>
  <si>
    <t>ТП-517 - ввод 2</t>
  </si>
  <si>
    <t>ТП-517 - ввод 1</t>
  </si>
  <si>
    <t>г.Норильск, р-н Талнах, ул. Рудная 25Б</t>
  </si>
  <si>
    <t>ТП-516 - ввод 2</t>
  </si>
  <si>
    <t>ТП-516 - ввод 1</t>
  </si>
  <si>
    <t>г.Норильск, р-н Талнах, ул. Рудная 7Б</t>
  </si>
  <si>
    <t>ТП-515 - ввод 2</t>
  </si>
  <si>
    <t>ТП-515 - ввод 1</t>
  </si>
  <si>
    <t>г.Норильск, р-н Талнах, ул. Дудинская 15Б</t>
  </si>
  <si>
    <t>ТП-513 - ввод 2</t>
  </si>
  <si>
    <t>ТП-513 - ввод 1</t>
  </si>
  <si>
    <t>г.Норильск, р-н Талнах, ул. Дудинская 1Б</t>
  </si>
  <si>
    <t>ТП-512 - ввод 2</t>
  </si>
  <si>
    <t>ТП-512 - ввод 1</t>
  </si>
  <si>
    <t>г.Норильск, р-н Талнах, ул. Игарская 54Б</t>
  </si>
  <si>
    <t>ТП-511 - ввод 2</t>
  </si>
  <si>
    <t>ТП-511 - ввод 1</t>
  </si>
  <si>
    <t>г.Норильск, р-н Талнах, ул. Игарская 46Б</t>
  </si>
  <si>
    <t>ТП-510Т - ввод 2</t>
  </si>
  <si>
    <t>ТП-510Т - ввод 1</t>
  </si>
  <si>
    <t>г.Норильск, р-н Талнах, ул. Енисейская 6Б</t>
  </si>
  <si>
    <t>ТП-508 - ввод 2</t>
  </si>
  <si>
    <t>ТП-508 - ввод 1</t>
  </si>
  <si>
    <t>г.Норильск, р-н Талнах, ул. Енисейская 18Б</t>
  </si>
  <si>
    <t>ТП-507 - ввод 2</t>
  </si>
  <si>
    <t>ТП-507 - ввод 1</t>
  </si>
  <si>
    <t>г.Норильск, р-н Талнах, ул. Первопроходцев 9Б</t>
  </si>
  <si>
    <t>ТП-506 - ввод 2</t>
  </si>
  <si>
    <t>ТП-506 - ввод 1</t>
  </si>
  <si>
    <t>г.Норильск, р-н Талнах, ул. Новая 13Б</t>
  </si>
  <si>
    <t>ТП-505 - ввод 2</t>
  </si>
  <si>
    <t>ТП-505 - ввод 1</t>
  </si>
  <si>
    <t>г.Норильск, р-н Талнах, ул. Новая 3Б</t>
  </si>
  <si>
    <t>ТП-504 - ввод 2</t>
  </si>
  <si>
    <t>ТП-504 - ввод 1</t>
  </si>
  <si>
    <t>г.Норильск, р-н Талнах, ул. Первопроходцев 13Б</t>
  </si>
  <si>
    <t>ТП-503 - ввод 2</t>
  </si>
  <si>
    <t>ТП-503 - ввод 1</t>
  </si>
  <si>
    <t>г.Норильск, р-н Талнах, ул. Первопроходцев 2Б</t>
  </si>
  <si>
    <t>ТП-502 - ввод 2</t>
  </si>
  <si>
    <t>ТП-502 - ввод 1</t>
  </si>
  <si>
    <t>г.Норильск, р-н Талнах, ул. Энтузиастов 7Б</t>
  </si>
  <si>
    <t>ТП-501 - ввод 2</t>
  </si>
  <si>
    <t>ТП-501 - ввод 1</t>
  </si>
  <si>
    <t>г.Норильск, р-н Талнах, ул. Маслова 11</t>
  </si>
  <si>
    <t>ТП-343 - ввод 2</t>
  </si>
  <si>
    <t>ТП-343 - ввод 1</t>
  </si>
  <si>
    <t>г.Норильск, р-н Талнах, ул. Спортивная 14Б</t>
  </si>
  <si>
    <t>ТП-342 - ввод 2</t>
  </si>
  <si>
    <t>ТП-342 - ввод 1</t>
  </si>
  <si>
    <t>г.Норильск, р-н Талнах, ул. Полярная 13Б</t>
  </si>
  <si>
    <t>ТП-341 - ввод 2</t>
  </si>
  <si>
    <t>ТП-341 - ввод 1</t>
  </si>
  <si>
    <t>г.Норильск, р-н Талнах, ул. Диксона 5Б</t>
  </si>
  <si>
    <t>ТП-338 - ввод 2</t>
  </si>
  <si>
    <t>ТП-338 - ввод 1</t>
  </si>
  <si>
    <t>г.Норильск, р-н Талнах, ул. Полярная 1Б</t>
  </si>
  <si>
    <t>ТП-337 - ввод 2</t>
  </si>
  <si>
    <t>ТП-337 - ввод 1</t>
  </si>
  <si>
    <t>г.Норильск, р-н Талнах, ул. Рудная 29Б</t>
  </si>
  <si>
    <t>ТП-1001 - ввод 2</t>
  </si>
  <si>
    <t>ТП-1001 - ввод 1</t>
  </si>
  <si>
    <t>г.Норильск, р-н Талнах, ул. Рудная 6 гаражи</t>
  </si>
  <si>
    <t>КТПН-521 - ввод</t>
  </si>
  <si>
    <t>г.Норильск, р-н Талнах, ул. Федоровского 6Б</t>
  </si>
  <si>
    <t>КТПН-519 - ввод 2</t>
  </si>
  <si>
    <t>КТПН-519 - ввод 1</t>
  </si>
  <si>
    <t>г.Норильск, р-н Кайеркан, ул. Строительная 10</t>
  </si>
  <si>
    <t>ТП-758 - ввод</t>
  </si>
  <si>
    <t>г.Норильск, р-н Кайеркан, ул. Строительная, 11</t>
  </si>
  <si>
    <t>ТП-696 - ввод</t>
  </si>
  <si>
    <t>г.Норильск, р-н Кайеркан, ул. Победы 9Б</t>
  </si>
  <si>
    <t>ТП-477 - ввод 2</t>
  </si>
  <si>
    <t>ТП-477 - ввод 1</t>
  </si>
  <si>
    <t>г.Норильск, р-н Кайеркан, Надежинская 20Б</t>
  </si>
  <si>
    <t>ТП-476 - ввод 2</t>
  </si>
  <si>
    <t>ТП-476 - ввод 1</t>
  </si>
  <si>
    <t>г.Норильск, р-н Кайеркан, Надеждинская 8Б</t>
  </si>
  <si>
    <t>ТП-475 - ввод 2</t>
  </si>
  <si>
    <t>ТП-475 - ввод 1</t>
  </si>
  <si>
    <t>г.Норильск, р-н Кайеркан, ул. Шахтерская 15Б</t>
  </si>
  <si>
    <t>ТП-474 - ввод 2</t>
  </si>
  <si>
    <t>ТП-474 - ввод 1</t>
  </si>
  <si>
    <t>г.Норильск, р-н Кайеркан, ул. Шахтерская, 5Б</t>
  </si>
  <si>
    <t>ТП-473 - ввод 2</t>
  </si>
  <si>
    <t>ТП-473 - ввод 1</t>
  </si>
  <si>
    <t>г.Норильск, р-н Кайеркан, ул. Шахтерская 18Б</t>
  </si>
  <si>
    <t>ТП-472 - ввод 2</t>
  </si>
  <si>
    <t>ТП-472 - ввод 1</t>
  </si>
  <si>
    <t>г.Норильск, р-н Кайеркан, ул. Строительная, 24</t>
  </si>
  <si>
    <t>ТП-467 - ввод 2</t>
  </si>
  <si>
    <t>ТП-467 - ввод 1</t>
  </si>
  <si>
    <t>г.Норильск, р-н Кайеркан, ул. Первомайская 18Б</t>
  </si>
  <si>
    <t>ТП-466 - ввод 2</t>
  </si>
  <si>
    <t>ТП-466 - ввод 1</t>
  </si>
  <si>
    <t>г.Норильск, р-н Кайеркан, ул. Надеждинская 1Г</t>
  </si>
  <si>
    <t>ТП-465 - ввод 2</t>
  </si>
  <si>
    <t>ТП-465 - ввод 1</t>
  </si>
  <si>
    <t>г.Норильск, р-н Кайеркан, ул. Норильская 12Б</t>
  </si>
  <si>
    <t>ТП-424 - ввод 2</t>
  </si>
  <si>
    <t>ТП-424 - ввод 1</t>
  </si>
  <si>
    <t>г.Норильск, р-н Кайеркан, ул. Норильская 4Б</t>
  </si>
  <si>
    <t>ТП-423 - ввод 2</t>
  </si>
  <si>
    <t>ТП-423 - ввод 1</t>
  </si>
  <si>
    <t>г.Норильск, р-н Кайеркан, ул. Строительная 1Л</t>
  </si>
  <si>
    <t>ТП-422 - ввод 2</t>
  </si>
  <si>
    <t>ТП-422 - ввод 1</t>
  </si>
  <si>
    <t>г.Норильск, р-н Кайеркан, ул. Первомайская 56/1</t>
  </si>
  <si>
    <t>ТП-415 - ввод</t>
  </si>
  <si>
    <t>г.Норильск, р-н Кайеркан, ул. Первомайская 50Б</t>
  </si>
  <si>
    <t>ТП-414 - ввод 2</t>
  </si>
  <si>
    <t>ТП-414 - ввод 1</t>
  </si>
  <si>
    <t>г.Норильск, р-н Кайеркан, ул. Строительная 3В</t>
  </si>
  <si>
    <t>ТП-413 - ввод 2</t>
  </si>
  <si>
    <t>ТП-413 - ввод 1</t>
  </si>
  <si>
    <t>г.Норильск, р-н Кайеркан, ул. Шахтерская 6Б</t>
  </si>
  <si>
    <t>ТП-412 - ввод 2</t>
  </si>
  <si>
    <t>ТП-412 - ввод 1</t>
  </si>
  <si>
    <t>г.Норильск, р-н Кайеркан, ул. Строительная 2Б</t>
  </si>
  <si>
    <t>ТП-411 - ввод 2</t>
  </si>
  <si>
    <t>ТП-411 - ввод 1</t>
  </si>
  <si>
    <t>г.Норильск, р-н Кайеркан, ул. Строительная 17Б</t>
  </si>
  <si>
    <t>ТП-410 - ввод 2</t>
  </si>
  <si>
    <t>ТП-410 - ввод 1</t>
  </si>
  <si>
    <t>г.Норильск, р-н Кайеркан, ул. Надеждинская 3Б</t>
  </si>
  <si>
    <t>ТП-409 - ввод 2</t>
  </si>
  <si>
    <t>ТП-409 - ввод 1</t>
  </si>
  <si>
    <t>г.Норильск, р-н Кайеркан, ул. Школьная 12Б</t>
  </si>
  <si>
    <t>ТП-408 - ввод 2</t>
  </si>
  <si>
    <t>ТП-408 - ввод 1</t>
  </si>
  <si>
    <t>г.Норильск, р-н Кайеркан, ул. Надеждинская 12Б</t>
  </si>
  <si>
    <t>ТП-407 - ввод 2</t>
  </si>
  <si>
    <t>ТП-407 - ввод 1</t>
  </si>
  <si>
    <t>г.Норильск, р-н Кайеркан, ул. Надеждинская 17Б</t>
  </si>
  <si>
    <t>ТП-406 - ввод 2</t>
  </si>
  <si>
    <t>ТП-406 - ввод 1</t>
  </si>
  <si>
    <t>г.Норильск, р-н Кайеркан, ул. Надеждинская 15Б</t>
  </si>
  <si>
    <t>ТП-405К - ввод 2</t>
  </si>
  <si>
    <t>ТП-405К - ввод 1</t>
  </si>
  <si>
    <t>А</t>
  </si>
  <si>
    <t>В</t>
  </si>
  <si>
    <t>С</t>
  </si>
  <si>
    <t>COS φ</t>
  </si>
  <si>
    <t xml:space="preserve">Загруженность ТП,  %  минимум    </t>
  </si>
  <si>
    <t xml:space="preserve">Загруженность ТП, %  минимум  </t>
  </si>
  <si>
    <t>Исходные значения токовых нагрузок в часы min, А</t>
  </si>
  <si>
    <t>Реальные значения токовых нагрузок в часы min, А</t>
  </si>
  <si>
    <t>Диспетчерский № ТП</t>
  </si>
  <si>
    <t>Исходные значения токовых нагрузок в часы max, А</t>
  </si>
  <si>
    <t>Реальные значения токовых нагрузок в часы max, А</t>
  </si>
  <si>
    <t>630</t>
  </si>
  <si>
    <t>Мощность трансформатора, кВА</t>
  </si>
  <si>
    <t>320</t>
  </si>
  <si>
    <t>1000</t>
  </si>
  <si>
    <t>750</t>
  </si>
  <si>
    <t>В.В. Дацюк</t>
  </si>
  <si>
    <t>Коэфф. ТТ</t>
  </si>
  <si>
    <t>№ п/п</t>
  </si>
  <si>
    <t>КТП-218 П - ввод</t>
  </si>
  <si>
    <t>КТП-221 П - ввод</t>
  </si>
  <si>
    <t>КТП-346 П - ввод</t>
  </si>
  <si>
    <t>КТП-514 П - ввод</t>
  </si>
  <si>
    <t>Результаты замеров токовых нагрузок трансформаторных подстанций МУП "КОС"</t>
  </si>
  <si>
    <t>Информация о регулируемой деятельности организации, подлежащая свободному доступу заинтересованным лицам, предоставляемая субъектами оптового и розничного рынков электрической энергии в соответствии со Стандартами раскрытия информации, утвержденными Постановлением Правительства Российской Федерации от 21.01.2004 №24</t>
  </si>
  <si>
    <t>Муниципальное унитарное предприятие муниципального образования город Норильск «Коммунальные объединенные системы» (МУП «КОС»)</t>
  </si>
  <si>
    <t>Сроки опубликования: предоставляется субъектам оперативно-диспетчерского управления 2 раза в год в конце каждого полугодия текущего года</t>
  </si>
  <si>
    <t>(наименование организации)</t>
  </si>
  <si>
    <t>663300, Россия, Красноярский край, город Норильск, район Центральный, улица Нансена, зд. 18-а</t>
  </si>
  <si>
    <t>Информация о результатах контрольных замеров электрических параметров режимов работы оборудования объектов электросетевого хозяйства, то есть замеров потокораспределения, нагрузок и уровней напряжения.</t>
  </si>
  <si>
    <t>Место опубликования</t>
  </si>
  <si>
    <t>Дата опубликования</t>
  </si>
  <si>
    <t>Отчетный период</t>
  </si>
  <si>
    <t>Таблица № 1</t>
  </si>
  <si>
    <t>http://mupkosnorilsk.ru/</t>
  </si>
  <si>
    <t>КТПН-400Т</t>
  </si>
  <si>
    <t>г. Норильск, р-н Талнах, пос. Геологов</t>
  </si>
  <si>
    <t xml:space="preserve">КТП-1016 - ввод 1 </t>
  </si>
  <si>
    <t>КТП-1016 - ввод 2</t>
  </si>
  <si>
    <t>Стадион "Заполярник", Пушкина,7</t>
  </si>
  <si>
    <t>ТП-973 - ввод 1</t>
  </si>
  <si>
    <t>ТП-973 - ввод 2</t>
  </si>
  <si>
    <t>г. Норильск, ул. Лауреатов, 33</t>
  </si>
  <si>
    <t>КТП-509Т - ввод 1</t>
  </si>
  <si>
    <t>КТП-509Т - ввод 2</t>
  </si>
  <si>
    <t>г. Норильск, р-н Талнах, ПНС-25</t>
  </si>
  <si>
    <t>МТП-761 ввод</t>
  </si>
  <si>
    <t>180</t>
  </si>
  <si>
    <t>т/б "Фортуна"</t>
  </si>
  <si>
    <t>КТП-294 - ввод 1</t>
  </si>
  <si>
    <t>КТП-294 - ввод 2</t>
  </si>
  <si>
    <t>г. Норильск, Центральный район, ул. Лауреатов,  КНС-НЮЗ</t>
  </si>
  <si>
    <t>КТП-295 - ввод 1</t>
  </si>
  <si>
    <t>КТП-295 - ввод 2</t>
  </si>
  <si>
    <t xml:space="preserve">г. Норильск, Центральный район, ул. Вокзальная 9А, ОСК  </t>
  </si>
  <si>
    <t>КТП-861 - ввод 1</t>
  </si>
  <si>
    <t xml:space="preserve">г. Норильск,  район Талнах, ОСК 1 оч. </t>
  </si>
  <si>
    <t>КТП-878 - ввод 1</t>
  </si>
  <si>
    <t xml:space="preserve">г. Норильск,  район Талнах, ОСК 2 оч. </t>
  </si>
  <si>
    <t>КТП-878 - ввод 2</t>
  </si>
  <si>
    <t>КТП-190 - ввод 1</t>
  </si>
  <si>
    <t>КТП-190 - ввод 2</t>
  </si>
  <si>
    <t xml:space="preserve">г. Норильск, район  Кайеркан, ул. Первомайская 54Б, ОСК 2 оч. </t>
  </si>
  <si>
    <t>КТП-193 - ввод 1</t>
  </si>
  <si>
    <t>КТП-193 - ввод 2</t>
  </si>
  <si>
    <t xml:space="preserve">г. Норильск, район  Кайеркан, ул. Первомайская 54Б, ОСК 1 оч. </t>
  </si>
  <si>
    <t>Площадка НМЗ, ОСК</t>
  </si>
  <si>
    <t>КТП-704г - ввод 1</t>
  </si>
  <si>
    <t>КТП-704г - ввод 2</t>
  </si>
  <si>
    <t xml:space="preserve">г. Норильск,  ж/о Оганер, район Гор.больницы №1, КНС-3 </t>
  </si>
  <si>
    <t>КТП-846г - ввод 1</t>
  </si>
  <si>
    <t>КТП-846г - ввод 2</t>
  </si>
  <si>
    <t>1600</t>
  </si>
  <si>
    <t xml:space="preserve">г. Норильск,  ж/о Оганер, ул. Озерная 10А, ОСК  </t>
  </si>
  <si>
    <t>КТП-847г - ввод 1</t>
  </si>
  <si>
    <t>КТП-847г - ввод 2</t>
  </si>
  <si>
    <t>г. Норильск,  ж/о Оганер,  ул. Озерная 2Б, КНС-1</t>
  </si>
  <si>
    <t>1200</t>
  </si>
  <si>
    <t>2400</t>
  </si>
  <si>
    <t>КТП-861 - ввод 2</t>
  </si>
  <si>
    <t>I полугодие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</si>
  <si>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</si>
  <si>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</si>
  <si>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</si>
  <si>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</si>
  <si>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</si>
  <si>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</si>
  <si>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</si>
  <si>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</si>
  <si>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</si>
  <si>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</si>
  <si>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</si>
  <si>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</si>
  <si>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</si>
  <si>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</si>
  <si>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</si>
  <si>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</si>
  <si>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</si>
  <si>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</si>
  <si>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</si>
  <si>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</si>
  <si>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</si>
  <si>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</si>
  <si>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</si>
  <si>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</si>
  <si>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</si>
  <si>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</si>
  <si>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</si>
  <si>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</si>
  <si>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</si>
  <si>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</si>
  <si>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</si>
  <si>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</si>
  <si>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</si>
  <si>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</si>
  <si>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</si>
  <si>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</si>
  <si>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</si>
  <si>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</si>
  <si>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</si>
  <si>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</si>
  <si>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</si>
  <si>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</si>
  <si>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</si>
  <si>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</si>
  <si>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</si>
  <si>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</si>
  <si>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</si>
  <si>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</si>
  <si>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</si>
  <si>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</si>
  <si>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</si>
  <si>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</si>
  <si>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</si>
  <si>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</si>
  <si>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</si>
  <si>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</si>
  <si>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</si>
  <si>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</si>
  <si>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</si>
  <si>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</si>
  <si>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</si>
  <si>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</si>
  <si>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</si>
  <si>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</si>
  <si>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</si>
  <si>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</si>
  <si>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</si>
  <si>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</si>
  <si>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</si>
  <si>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</si>
  <si>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</si>
  <si>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</si>
  <si>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</si>
  <si>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</si>
  <si>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</si>
  <si>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</si>
  <si>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</si>
  <si>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</si>
  <si>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</si>
  <si>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</si>
  <si>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</si>
  <si>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</si>
  <si>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</si>
  <si>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</si>
  <si>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</si>
  <si>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</si>
  <si>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</si>
  <si>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</si>
  <si>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</si>
  <si>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</si>
  <si>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</si>
  <si>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</si>
  <si>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</si>
  <si>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</si>
  <si>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</si>
  <si>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</si>
  <si>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</si>
  <si>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</si>
  <si>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</si>
  <si>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</si>
  <si>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</si>
  <si>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</si>
  <si>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</si>
  <si>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</si>
  <si>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</si>
  <si>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</si>
  <si>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</si>
  <si>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</si>
  <si>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</si>
  <si>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</si>
  <si>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</si>
  <si>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</si>
  <si>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</si>
  <si>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</si>
  <si>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</si>
  <si>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</si>
  <si>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</si>
  <si>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</si>
  <si>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</si>
  <si>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</si>
  <si>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</si>
  <si>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</si>
  <si>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</si>
  <si>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</si>
  <si>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</si>
  <si>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</si>
  <si>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</si>
  <si>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</si>
  <si>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</si>
  <si>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</si>
  <si>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</si>
  <si>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</si>
  <si>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</si>
  <si>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</si>
  <si>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</si>
  <si>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</si>
  <si>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</si>
  <si>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</si>
  <si>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</si>
  <si>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</si>
  <si>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</si>
  <si>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</si>
  <si>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</si>
  <si>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</si>
  <si>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</si>
  <si>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</si>
  <si>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</si>
  <si>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</si>
  <si>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</si>
  <si>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</si>
  <si>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</si>
  <si>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</si>
  <si>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</si>
  <si>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</si>
  <si>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</si>
  <si>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</si>
  <si>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</si>
  <si>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</si>
  <si>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</si>
  <si>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</si>
  <si>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</si>
  <si>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</si>
  <si>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</si>
  <si>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</si>
  <si>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</si>
  <si>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</si>
  <si>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</si>
  <si>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</si>
  <si>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</si>
  <si>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</si>
  <si>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</si>
  <si>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</si>
  <si>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</si>
  <si>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</si>
  <si>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</si>
  <si>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</si>
  <si>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</si>
  <si>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</si>
  <si>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</si>
  <si>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</si>
  <si>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</si>
  <si>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</si>
  <si>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</si>
  <si>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</si>
  <si>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</si>
  <si>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</si>
  <si>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</si>
  <si>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</si>
  <si>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</si>
  <si>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</si>
  <si>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</si>
  <si>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</si>
  <si>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</si>
  <si>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</si>
  <si>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</si>
  <si>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</si>
  <si>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</si>
  <si>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</si>
  <si>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</si>
  <si>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</si>
  <si>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</si>
  <si>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</si>
  <si>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</si>
  <si>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</si>
  <si>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</si>
  <si>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</si>
  <si>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</si>
  <si>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</si>
  <si>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</si>
  <si>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</si>
  <si>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</si>
  <si>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</si>
  <si>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</si>
  <si>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</si>
  <si>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</si>
  <si>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</si>
  <si>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</si>
  <si>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</si>
  <si>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</si>
  <si>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</si>
  <si>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</si>
  <si>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</si>
  <si>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</si>
  <si>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</si>
  <si>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</si>
  <si>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</si>
  <si>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</si>
  <si>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</si>
  <si>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</si>
  <si>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</si>
  <si>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</si>
  <si>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</si>
  <si>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</si>
  <si>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</si>
  <si>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</si>
  <si>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</si>
  <si>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</si>
  <si>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</si>
  <si>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</si>
  <si>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</si>
  <si>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</si>
  <si>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</si>
  <si>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</si>
  <si>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</si>
  <si>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</si>
  <si>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</si>
  <si>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</si>
  <si>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</si>
  <si>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</si>
  <si>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</si>
  <si>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</si>
  <si>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</si>
  <si>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</si>
  <si>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</si>
  <si>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</si>
  <si>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</si>
  <si>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</si>
  <si>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</si>
  <si>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</si>
  <si>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</si>
  <si>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</si>
  <si>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</si>
  <si>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</si>
  <si>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</si>
  <si>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</si>
  <si>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</si>
  <si>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</si>
  <si>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</si>
  <si>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</si>
  <si>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</si>
  <si>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</si>
  <si>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</si>
  <si>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</si>
  <si>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</si>
  <si>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</si>
  <si>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</si>
  <si>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</si>
  <si>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</si>
  <si>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</si>
  <si>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</si>
  <si>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</si>
  <si>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</si>
  <si>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</si>
  <si>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</si>
  <si>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</si>
  <si>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</si>
  <si>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</si>
  <si>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</si>
  <si>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</si>
  <si>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</si>
  <si>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</si>
  <si>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</si>
  <si>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</si>
  <si>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</si>
  <si>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</si>
  <si>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</si>
  <si>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</si>
  <si>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</si>
  <si>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</si>
  <si>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</si>
  <si>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</si>
  <si>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</si>
  <si>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</si>
  <si>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</si>
  <si>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</si>
  <si>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</si>
  <si>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</si>
  <si>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</si>
  <si>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</si>
  <si>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</si>
  <si>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</si>
  <si>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</si>
  <si>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</si>
  <si>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</si>
  <si>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</si>
  <si>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</si>
  <si>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</si>
  <si>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</si>
  <si>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</si>
  <si>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</si>
  <si>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</si>
  <si>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</si>
  <si>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</si>
  <si>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</si>
  <si>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</si>
  <si>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</si>
  <si>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</si>
  <si>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</si>
  <si>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</si>
  <si>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</si>
  <si>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</si>
  <si>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</si>
  <si>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</si>
  <si>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</si>
  <si>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</si>
  <si>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</si>
  <si>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</si>
  <si>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</si>
  <si>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</si>
  <si>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</si>
  <si>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</si>
  <si>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</si>
  <si>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</si>
  <si>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</si>
  <si>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</si>
  <si>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</si>
  <si>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</si>
  <si>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</si>
  <si>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</si>
  <si>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</si>
  <si>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</si>
  <si>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</si>
  <si>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</si>
  <si>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</si>
  <si>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</si>
  <si>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</si>
  <si>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</si>
  <si>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</si>
  <si>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</si>
  <si>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</si>
  <si>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</si>
  <si>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</si>
  <si>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</si>
  <si>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</si>
  <si>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</si>
  <si>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</si>
  <si>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</si>
  <si>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</si>
  <si>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</si>
  <si>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</si>
  <si>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</si>
  <si>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</si>
  <si>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</si>
  <si>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</si>
  <si>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</si>
  <si>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</si>
  <si>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</si>
  <si>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</si>
  <si>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</si>
  <si>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</si>
  <si>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</si>
  <si>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</si>
  <si>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</si>
  <si>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</si>
  <si>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</si>
  <si>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</si>
  <si>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</si>
  <si>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</si>
  <si>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</si>
  <si>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</si>
  <si>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</si>
  <si>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</si>
  <si>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</si>
  <si>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</si>
  <si>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</si>
  <si>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</si>
  <si>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</si>
  <si>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</si>
  <si>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</si>
  <si>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</si>
  <si>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</si>
  <si>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</si>
  <si>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</si>
  <si>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</si>
  <si>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</si>
  <si>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</si>
  <si>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</si>
  <si>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</si>
  <si>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</si>
  <si>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</si>
  <si>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</si>
  <si>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</si>
  <si>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</si>
  <si>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</si>
  <si>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</si>
  <si>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</si>
  <si>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</si>
  <si>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</si>
  <si>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</si>
  <si>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</si>
  <si>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</si>
  <si>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</si>
  <si>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</si>
  <si>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</si>
  <si>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</si>
  <si>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</si>
  <si>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</si>
  <si>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</si>
  <si>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</si>
  <si>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</si>
  <si>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</si>
  <si>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</si>
  <si>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</si>
  <si>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</si>
  <si>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</si>
  <si>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</si>
  <si>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</si>
  <si>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</si>
  <si>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</si>
  <si>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</si>
  <si>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</si>
  <si>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</si>
  <si>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</si>
  <si>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</si>
  <si>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</si>
  <si>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</si>
  <si>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</si>
  <si>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</si>
  <si>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</si>
  <si>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</si>
  <si>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</si>
  <si>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</si>
  <si>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</si>
  <si>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</si>
  <si>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</si>
  <si>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</si>
  <si>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</si>
  <si>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</si>
  <si>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Заместитель главного инженера по электроснабжению МУП "КОС"</t>
  </si>
  <si>
    <t>КТП-211Н ф.11</t>
  </si>
  <si>
    <t>КТП-211Н ф.22</t>
  </si>
  <si>
    <t>30.06.2022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</si>
</sst>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43" formatCode="_-* #,##0.00\ _₽_-;\-* #,##0.00\ _₽_-;_-* &quot;-&quot;??\ _₽_-;_-@_-"/>
    <numFmt numFmtId="164" formatCode="0.0%"/>
    <numFmt numFmtId="165" formatCode="0.0%_);\(0.0%\)"/>
    <numFmt numFmtId="166" formatCode="_-* #,##0_$_-;\-* #,##0_$_-;_-* \-_$_-;_-@_-"/>
    <numFmt numFmtId="167" formatCode="_-* #,##0.00_$_-;\-* #,##0.00_$_-;_-* \-??_$_-;_-@_-"/>
    <numFmt numFmtId="168" formatCode="\$#,##0_);[Red]&quot;($&quot;#,##0\)"/>
    <numFmt numFmtId="169" formatCode="\$#,##0\ ;&quot;($&quot;#,##0\)"/>
    <numFmt numFmtId="170" formatCode="_-* #,##0.00\$_-;\-* #,##0.00\$_-;_-* \-??\$_-;_-@_-"/>
    <numFmt numFmtId="171" formatCode="_-* #,##0.00[$€-1]_-;\-* #,##0.00[$€-1]_-;_-* \-??[$€-1]_-"/>
    <numFmt numFmtId="172" formatCode="#,##0_);[Blue]\(#,##0\)"/>
    <numFmt numFmtId="173" formatCode="General_)"/>
    <numFmt numFmtId="174" formatCode="_-* #,##0&quot;đ.&quot;_-;\-* #,##0&quot;đ.&quot;_-;_-* &quot;-đ.&quot;_-;_-@_-"/>
    <numFmt numFmtId="175" formatCode="_-* #,##0.00&quot;đ.&quot;_-;\-* #,##0.00&quot;đ.&quot;_-;_-* \-??&quot;đ.&quot;_-;_-@_-"/>
    <numFmt numFmtId="176" formatCode="_-* #,##0_đ_._-;\-* #,##0_đ_._-;_-* \-_đ_._-;_-@_-"/>
    <numFmt numFmtId="177" formatCode="_-* #,##0.00_đ_._-;\-* #,##0.00_đ_._-;_-* \-??_đ_._-;_-@_-"/>
    <numFmt numFmtId="178" formatCode="_-* #,##0.00&quot;р.&quot;_-;\-* #,##0.00&quot;р.&quot;_-;_-* \-??&quot;р.&quot;_-;_-@_-"/>
    <numFmt numFmtId="179" formatCode="_-* #,##0\ _р_._-;\-* #,##0\ _р_._-;_-* &quot;- &quot;_р_._-;_-@_-"/>
    <numFmt numFmtId="180" formatCode="_-* #,##0.00\ _р_._-;\-* #,##0.00\ _р_._-;_-* \-??\ _р_._-;_-@_-"/>
    <numFmt numFmtId="181" formatCode="_-* #,##0.00_р_._-;\-* #,##0.00_р_._-;_-* \-??_р_._-;_-@_-"/>
    <numFmt numFmtId="182" formatCode="#,##0.0"/>
    <numFmt numFmtId="183" formatCode="0.0"/>
    <numFmt numFmtId="184" formatCode="_-* #,##0.0\ _₽_-;\-* #,##0.0\ _₽_-;_-* &quot;-&quot;??\ _₽_-;_-@_-"/>
  </numFmts>
  <fonts count="68" x14ac:knownFonts="1">
    <font>
      <sz val="1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8"/>
      <name val="Arial Cyr"/>
      <family val="2"/>
      <charset val="204"/>
    </font>
    <font>
      <u/>
      <sz val="8"/>
      <color indexed="12"/>
      <name val="Arial Cyr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color indexed="18"/>
      <name val="Arial Cyr"/>
      <family val="2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Arial Cyr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8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b/>
      <sz val="8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sz val="1"/>
      <color indexed="8"/>
      <name val="Courier New"/>
      <family val="3"/>
    </font>
    <font>
      <b/>
      <sz val="10"/>
      <color indexed="12"/>
      <name val="Arial Cyr"/>
      <family val="2"/>
      <charset val="204"/>
    </font>
    <font>
      <sz val="10"/>
      <name val="Courier New"/>
      <family val="3"/>
    </font>
    <font>
      <u/>
      <sz val="10"/>
      <color indexed="20"/>
      <name val="Courier New"/>
      <family val="3"/>
    </font>
    <font>
      <u/>
      <sz val="10"/>
      <color indexed="12"/>
      <name val="Courier New"/>
      <family val="3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4"/>
      <name val="Arial Cyr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1"/>
      <name val="Times New Roman Cyr"/>
      <family val="1"/>
      <charset val="204"/>
    </font>
    <font>
      <sz val="12"/>
      <color indexed="24"/>
      <name val="Arial"/>
      <family val="2"/>
      <charset val="204"/>
    </font>
    <font>
      <b/>
      <sz val="1"/>
      <color indexed="8"/>
      <name val="Courier New"/>
      <family val="3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1"/>
      <color theme="10"/>
      <name val="Calibri"/>
      <family val="2"/>
    </font>
    <font>
      <sz val="10"/>
      <name val="Times New Roman"/>
      <family val="1"/>
    </font>
    <font>
      <b/>
      <sz val="10"/>
      <name val="Arial Cyr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sz val="11"/>
      <name val="Times New Roman"/>
      <family val="1"/>
    </font>
    <font>
      <b/>
      <sz val="12"/>
      <name val="Times New Roman"/>
      <family val="1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42"/>
        <bgColor indexed="27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35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50"/>
        <bgColor indexed="51"/>
      </patternFill>
    </fill>
    <fill>
      <patternFill patternType="solid">
        <fgColor indexed="35"/>
        <bgColor indexed="49"/>
      </patternFill>
    </fill>
    <fill>
      <patternFill patternType="solid">
        <fgColor indexed="15"/>
        <bgColor indexed="35"/>
      </patternFill>
    </fill>
    <fill>
      <patternFill patternType="solid">
        <fgColor indexed="54"/>
        <bgColor indexed="23"/>
      </patternFill>
    </fill>
    <fill>
      <patternFill patternType="solid">
        <fgColor indexed="23"/>
        <bgColor indexed="55"/>
      </patternFill>
    </fill>
    <fill>
      <patternFill patternType="solid">
        <fgColor indexed="18"/>
        <bgColor indexed="32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8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85">
    <xf numFmtId="0" fontId="0" fillId="0" borderId="0"/>
    <xf numFmtId="164" fontId="4" fillId="0" borderId="0">
      <alignment vertical="top"/>
    </xf>
    <xf numFmtId="164" fontId="5" fillId="0" borderId="0">
      <alignment vertical="top"/>
    </xf>
    <xf numFmtId="165" fontId="5" fillId="2" borderId="0">
      <alignment vertical="top"/>
    </xf>
    <xf numFmtId="164" fontId="5" fillId="3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0" fontId="1" fillId="0" borderId="0"/>
    <xf numFmtId="0" fontId="8" fillId="0" borderId="0"/>
    <xf numFmtId="38" fontId="4" fillId="0" borderId="0">
      <alignment vertical="top"/>
    </xf>
    <xf numFmtId="0" fontId="8" fillId="0" borderId="0"/>
    <xf numFmtId="0" fontId="8" fillId="0" borderId="0"/>
    <xf numFmtId="0" fontId="1" fillId="0" borderId="0"/>
    <xf numFmtId="38" fontId="4" fillId="0" borderId="0">
      <alignment vertical="top"/>
    </xf>
    <xf numFmtId="0" fontId="1" fillId="0" borderId="0"/>
    <xf numFmtId="0" fontId="1" fillId="0" borderId="0"/>
    <xf numFmtId="0" fontId="1" fillId="0" borderId="0"/>
    <xf numFmtId="38" fontId="4" fillId="0" borderId="0">
      <alignment vertical="top"/>
    </xf>
    <xf numFmtId="38" fontId="4" fillId="0" borderId="0">
      <alignment vertical="top"/>
    </xf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178" fontId="36" fillId="0" borderId="0">
      <protection locked="0"/>
    </xf>
    <xf numFmtId="178" fontId="36" fillId="0" borderId="0">
      <protection locked="0"/>
    </xf>
    <xf numFmtId="178" fontId="36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36" fillId="0" borderId="1">
      <protection locked="0"/>
    </xf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40" fillId="0" borderId="0" applyNumberFormat="0" applyFill="0" applyBorder="0" applyAlignment="0" applyProtection="0"/>
    <xf numFmtId="173" fontId="3" fillId="0" borderId="2">
      <protection locked="0"/>
    </xf>
    <xf numFmtId="174" fontId="3" fillId="0" borderId="0" applyFill="0" applyBorder="0" applyAlignment="0" applyProtection="0"/>
    <xf numFmtId="175" fontId="3" fillId="0" borderId="0" applyFill="0" applyBorder="0" applyAlignment="0" applyProtection="0"/>
    <xf numFmtId="0" fontId="9" fillId="5" borderId="0" applyNumberFormat="0" applyBorder="0" applyAlignment="0" applyProtection="0"/>
    <xf numFmtId="0" fontId="10" fillId="2" borderId="3" applyNumberFormat="0" applyAlignment="0" applyProtection="0"/>
    <xf numFmtId="0" fontId="11" fillId="21" borderId="4" applyNumberFormat="0" applyAlignment="0" applyProtection="0"/>
    <xf numFmtId="166" fontId="3" fillId="0" borderId="0" applyFill="0" applyBorder="0" applyAlignment="0" applyProtection="0"/>
    <xf numFmtId="167" fontId="3" fillId="0" borderId="0" applyFill="0" applyBorder="0" applyAlignment="0" applyProtection="0"/>
    <xf numFmtId="3" fontId="3" fillId="0" borderId="0" applyFill="0" applyBorder="0" applyAlignment="0" applyProtection="0"/>
    <xf numFmtId="173" fontId="37" fillId="7" borderId="2"/>
    <xf numFmtId="168" fontId="3" fillId="0" borderId="0" applyFill="0" applyBorder="0" applyAlignment="0" applyProtection="0"/>
    <xf numFmtId="170" fontId="3" fillId="0" borderId="0" applyFill="0" applyBorder="0" applyAlignment="0" applyProtection="0"/>
    <xf numFmtId="169" fontId="3" fillId="0" borderId="0" applyFill="0" applyBorder="0" applyAlignment="0" applyProtection="0"/>
    <xf numFmtId="0" fontId="3" fillId="0" borderId="0" applyFill="0" applyBorder="0" applyAlignment="0" applyProtection="0"/>
    <xf numFmtId="14" fontId="12" fillId="0" borderId="0">
      <alignment vertical="top"/>
    </xf>
    <xf numFmtId="38" fontId="13" fillId="0" borderId="0">
      <alignment vertical="top"/>
    </xf>
    <xf numFmtId="171" fontId="3" fillId="0" borderId="0" applyFill="0" applyBorder="0" applyAlignment="0" applyProtection="0"/>
    <xf numFmtId="0" fontId="14" fillId="0" borderId="0" applyNumberFormat="0" applyFill="0" applyBorder="0" applyAlignment="0" applyProtection="0"/>
    <xf numFmtId="2" fontId="3" fillId="0" borderId="0" applyFill="0" applyBorder="0" applyAlignment="0" applyProtection="0"/>
    <xf numFmtId="0" fontId="15" fillId="3" borderId="0" applyNumberFormat="0" applyBorder="0" applyAlignment="0" applyProtection="0"/>
    <xf numFmtId="0" fontId="16" fillId="0" borderId="0">
      <alignment vertical="top"/>
    </xf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38" fontId="20" fillId="0" borderId="0">
      <alignment vertical="top"/>
    </xf>
    <xf numFmtId="173" fontId="38" fillId="0" borderId="0"/>
    <xf numFmtId="0" fontId="39" fillId="0" borderId="0" applyNumberFormat="0" applyFill="0" applyBorder="0" applyAlignment="0" applyProtection="0"/>
    <xf numFmtId="0" fontId="21" fillId="8" borderId="3" applyNumberFormat="0" applyAlignment="0" applyProtection="0"/>
    <xf numFmtId="38" fontId="5" fillId="0" borderId="0">
      <alignment vertical="top"/>
    </xf>
    <xf numFmtId="38" fontId="5" fillId="2" borderId="0">
      <alignment vertical="top"/>
    </xf>
    <xf numFmtId="172" fontId="5" fillId="3" borderId="0">
      <alignment vertical="top"/>
    </xf>
    <xf numFmtId="0" fontId="22" fillId="0" borderId="6" applyNumberFormat="0" applyFill="0" applyAlignment="0" applyProtection="0"/>
    <xf numFmtId="0" fontId="23" fillId="22" borderId="0" applyNumberFormat="0" applyBorder="0" applyAlignment="0" applyProtection="0"/>
    <xf numFmtId="0" fontId="3" fillId="0" borderId="0"/>
    <xf numFmtId="0" fontId="4" fillId="0" borderId="0"/>
    <xf numFmtId="0" fontId="3" fillId="23" borderId="7" applyNumberFormat="0" applyAlignment="0" applyProtection="0"/>
    <xf numFmtId="176" fontId="3" fillId="0" borderId="0" applyFill="0" applyBorder="0" applyAlignment="0" applyProtection="0"/>
    <xf numFmtId="177" fontId="3" fillId="0" borderId="0" applyFill="0" applyBorder="0" applyAlignment="0" applyProtection="0"/>
    <xf numFmtId="0" fontId="24" fillId="2" borderId="8" applyNumberFormat="0" applyAlignment="0" applyProtection="0"/>
    <xf numFmtId="0" fontId="25" fillId="0" borderId="0" applyNumberFormat="0">
      <alignment horizontal="left"/>
    </xf>
    <xf numFmtId="0" fontId="26" fillId="22" borderId="8" applyNumberFormat="0" applyProtection="0">
      <alignment vertical="center"/>
    </xf>
    <xf numFmtId="0" fontId="27" fillId="22" borderId="8" applyNumberFormat="0" applyProtection="0">
      <alignment vertical="center"/>
    </xf>
    <xf numFmtId="0" fontId="26" fillId="22" borderId="8" applyNumberFormat="0" applyProtection="0">
      <alignment horizontal="left" vertical="center" indent="1"/>
    </xf>
    <xf numFmtId="0" fontId="26" fillId="22" borderId="8" applyNumberFormat="0" applyProtection="0">
      <alignment horizontal="left" vertical="center" indent="1"/>
    </xf>
    <xf numFmtId="0" fontId="1" fillId="4" borderId="8" applyNumberFormat="0" applyProtection="0">
      <alignment horizontal="left" vertical="center" indent="1"/>
    </xf>
    <xf numFmtId="0" fontId="26" fillId="5" borderId="8" applyNumberFormat="0" applyProtection="0">
      <alignment horizontal="right" vertical="center"/>
    </xf>
    <xf numFmtId="0" fontId="26" fillId="10" borderId="8" applyNumberFormat="0" applyProtection="0">
      <alignment horizontal="right" vertical="center"/>
    </xf>
    <xf numFmtId="0" fontId="26" fillId="18" borderId="8" applyNumberFormat="0" applyProtection="0">
      <alignment horizontal="right" vertical="center"/>
    </xf>
    <xf numFmtId="0" fontId="26" fillId="12" borderId="8" applyNumberFormat="0" applyProtection="0">
      <alignment horizontal="right" vertical="center"/>
    </xf>
    <xf numFmtId="0" fontId="26" fillId="16" borderId="8" applyNumberFormat="0" applyProtection="0">
      <alignment horizontal="right" vertical="center"/>
    </xf>
    <xf numFmtId="0" fontId="26" fillId="20" borderId="8" applyNumberFormat="0" applyProtection="0">
      <alignment horizontal="right" vertical="center"/>
    </xf>
    <xf numFmtId="0" fontId="26" fillId="19" borderId="8" applyNumberFormat="0" applyProtection="0">
      <alignment horizontal="right" vertical="center"/>
    </xf>
    <xf numFmtId="0" fontId="26" fillId="24" borderId="8" applyNumberFormat="0" applyProtection="0">
      <alignment horizontal="right" vertical="center"/>
    </xf>
    <xf numFmtId="0" fontId="26" fillId="11" borderId="8" applyNumberFormat="0" applyProtection="0">
      <alignment horizontal="right" vertical="center"/>
    </xf>
    <xf numFmtId="0" fontId="28" fillId="25" borderId="8" applyNumberFormat="0" applyProtection="0">
      <alignment horizontal="left" vertical="center" indent="1"/>
    </xf>
    <xf numFmtId="0" fontId="26" fillId="26" borderId="9" applyNumberFormat="0" applyProtection="0">
      <alignment horizontal="left" vertical="center" indent="1"/>
    </xf>
    <xf numFmtId="0" fontId="29" fillId="27" borderId="0" applyNumberFormat="0" applyProtection="0">
      <alignment horizontal="left" vertical="center" indent="1"/>
    </xf>
    <xf numFmtId="0" fontId="1" fillId="4" borderId="8" applyNumberFormat="0" applyProtection="0">
      <alignment horizontal="left" vertical="center" indent="1"/>
    </xf>
    <xf numFmtId="0" fontId="30" fillId="26" borderId="8" applyNumberFormat="0" applyProtection="0">
      <alignment horizontal="left" vertical="center" indent="1"/>
    </xf>
    <xf numFmtId="0" fontId="30" fillId="28" borderId="8" applyNumberFormat="0" applyProtection="0">
      <alignment horizontal="left" vertical="center" indent="1"/>
    </xf>
    <xf numFmtId="0" fontId="1" fillId="28" borderId="8" applyNumberFormat="0" applyProtection="0">
      <alignment horizontal="left" vertical="center" indent="1"/>
    </xf>
    <xf numFmtId="0" fontId="1" fillId="28" borderId="8" applyNumberFormat="0" applyProtection="0">
      <alignment horizontal="left" vertical="center" indent="1"/>
    </xf>
    <xf numFmtId="0" fontId="1" fillId="21" borderId="8" applyNumberFormat="0" applyProtection="0">
      <alignment horizontal="left" vertical="center" indent="1"/>
    </xf>
    <xf numFmtId="0" fontId="1" fillId="21" borderId="8" applyNumberFormat="0" applyProtection="0">
      <alignment horizontal="left" vertical="center" indent="1"/>
    </xf>
    <xf numFmtId="0" fontId="1" fillId="2" borderId="8" applyNumberFormat="0" applyProtection="0">
      <alignment horizontal="left" vertical="center" indent="1"/>
    </xf>
    <xf numFmtId="0" fontId="1" fillId="2" borderId="8" applyNumberFormat="0" applyProtection="0">
      <alignment horizontal="left" vertical="center" indent="1"/>
    </xf>
    <xf numFmtId="0" fontId="1" fillId="4" borderId="8" applyNumberFormat="0" applyProtection="0">
      <alignment horizontal="left" vertical="center" indent="1"/>
    </xf>
    <xf numFmtId="0" fontId="1" fillId="4" borderId="8" applyNumberFormat="0" applyProtection="0">
      <alignment horizontal="left" vertical="center" indent="1"/>
    </xf>
    <xf numFmtId="0" fontId="3" fillId="0" borderId="0"/>
    <xf numFmtId="0" fontId="26" fillId="23" borderId="8" applyNumberFormat="0" applyProtection="0">
      <alignment vertical="center"/>
    </xf>
    <xf numFmtId="0" fontId="27" fillId="23" borderId="8" applyNumberFormat="0" applyProtection="0">
      <alignment vertical="center"/>
    </xf>
    <xf numFmtId="0" fontId="26" fillId="23" borderId="8" applyNumberFormat="0" applyProtection="0">
      <alignment horizontal="left" vertical="center" indent="1"/>
    </xf>
    <xf numFmtId="0" fontId="26" fillId="23" borderId="8" applyNumberFormat="0" applyProtection="0">
      <alignment horizontal="left" vertical="center" indent="1"/>
    </xf>
    <xf numFmtId="0" fontId="26" fillId="26" borderId="8" applyNumberFormat="0" applyProtection="0">
      <alignment horizontal="right" vertical="center"/>
    </xf>
    <xf numFmtId="0" fontId="27" fillId="26" borderId="8" applyNumberFormat="0" applyProtection="0">
      <alignment horizontal="right" vertical="center"/>
    </xf>
    <xf numFmtId="0" fontId="1" fillId="4" borderId="8" applyNumberFormat="0" applyProtection="0">
      <alignment horizontal="left" vertical="center" indent="1"/>
    </xf>
    <xf numFmtId="0" fontId="1" fillId="4" borderId="8" applyNumberFormat="0" applyProtection="0">
      <alignment horizontal="left" vertical="center" indent="1"/>
    </xf>
    <xf numFmtId="0" fontId="31" fillId="0" borderId="0"/>
    <xf numFmtId="0" fontId="32" fillId="26" borderId="8" applyNumberFormat="0" applyProtection="0">
      <alignment horizontal="right" vertical="center"/>
    </xf>
    <xf numFmtId="38" fontId="33" fillId="29" borderId="0">
      <alignment horizontal="right" vertical="top"/>
    </xf>
    <xf numFmtId="0" fontId="34" fillId="0" borderId="0" applyNumberFormat="0" applyFill="0" applyBorder="0" applyAlignment="0" applyProtection="0"/>
    <xf numFmtId="0" fontId="3" fillId="0" borderId="10" applyNumberFormat="0" applyFill="0" applyAlignment="0" applyProtection="0"/>
    <xf numFmtId="0" fontId="35" fillId="0" borderId="0" applyNumberFormat="0" applyFill="0" applyBorder="0" applyAlignment="0" applyProtection="0"/>
    <xf numFmtId="173" fontId="3" fillId="0" borderId="2">
      <protection locked="0"/>
    </xf>
    <xf numFmtId="0" fontId="41" fillId="0" borderId="0" applyBorder="0">
      <alignment horizontal="center" vertical="center" wrapText="1"/>
    </xf>
    <xf numFmtId="173" fontId="37" fillId="7" borderId="2"/>
    <xf numFmtId="4" fontId="42" fillId="22" borderId="0" applyBorder="0">
      <alignment horizontal="right"/>
    </xf>
    <xf numFmtId="49" fontId="43" fillId="0" borderId="0" applyBorder="0">
      <alignment vertical="center"/>
    </xf>
    <xf numFmtId="3" fontId="37" fillId="0" borderId="0" applyBorder="0">
      <alignment vertical="center"/>
    </xf>
    <xf numFmtId="0" fontId="44" fillId="0" borderId="0" applyFill="0">
      <alignment wrapText="1"/>
    </xf>
    <xf numFmtId="0" fontId="45" fillId="0" borderId="0">
      <alignment horizontal="center" vertical="top" wrapText="1"/>
    </xf>
    <xf numFmtId="0" fontId="46" fillId="0" borderId="0">
      <alignment horizontal="center" vertical="center" wrapText="1"/>
    </xf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 applyFill="0" applyBorder="0" applyProtection="0">
      <alignment horizontal="center" vertical="center" wrapText="1"/>
    </xf>
    <xf numFmtId="0" fontId="3" fillId="0" borderId="0" applyNumberFormat="0" applyFill="0" applyBorder="0" applyProtection="0">
      <alignment horizontal="justify" vertical="center" wrapText="1"/>
    </xf>
    <xf numFmtId="0" fontId="47" fillId="22" borderId="0" applyNumberFormat="0" applyBorder="0" applyAlignment="0">
      <protection locked="0"/>
    </xf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8" fillId="0" borderId="0"/>
    <xf numFmtId="38" fontId="4" fillId="0" borderId="0">
      <alignment vertical="top"/>
    </xf>
    <xf numFmtId="3" fontId="48" fillId="0" borderId="0"/>
    <xf numFmtId="49" fontId="44" fillId="0" borderId="0">
      <alignment horizontal="center"/>
    </xf>
    <xf numFmtId="179" fontId="3" fillId="0" borderId="0" applyFill="0" applyBorder="0" applyAlignment="0" applyProtection="0"/>
    <xf numFmtId="180" fontId="3" fillId="0" borderId="0" applyFill="0" applyBorder="0" applyAlignment="0" applyProtection="0"/>
    <xf numFmtId="181" fontId="3" fillId="0" borderId="0" applyFill="0" applyBorder="0" applyAlignment="0" applyProtection="0"/>
    <xf numFmtId="181" fontId="3" fillId="0" borderId="0" applyFill="0" applyBorder="0" applyAlignment="0" applyProtection="0"/>
    <xf numFmtId="4" fontId="42" fillId="3" borderId="0" applyBorder="0">
      <alignment horizontal="right"/>
    </xf>
    <xf numFmtId="4" fontId="42" fillId="3" borderId="0" applyBorder="0">
      <alignment horizontal="right"/>
    </xf>
    <xf numFmtId="4" fontId="42" fillId="3" borderId="0" applyBorder="0">
      <alignment horizontal="right"/>
    </xf>
    <xf numFmtId="4" fontId="42" fillId="8" borderId="0" applyBorder="0">
      <alignment horizontal="right"/>
    </xf>
    <xf numFmtId="4" fontId="3" fillId="3" borderId="0" applyBorder="0">
      <alignment horizontal="right"/>
    </xf>
    <xf numFmtId="182" fontId="3" fillId="0" borderId="0" applyFill="0" applyBorder="0" applyProtection="0">
      <alignment horizontal="center" vertical="center"/>
    </xf>
    <xf numFmtId="178" fontId="36" fillId="0" borderId="0">
      <protection locked="0"/>
    </xf>
    <xf numFmtId="0" fontId="3" fillId="0" borderId="0" applyBorder="0">
      <alignment horizontal="center" vertical="center" wrapText="1"/>
    </xf>
    <xf numFmtId="0" fontId="60" fillId="0" borderId="0" applyNumberFormat="0" applyFill="0" applyBorder="0" applyAlignment="0" applyProtection="0">
      <alignment vertical="top"/>
      <protection locked="0"/>
    </xf>
    <xf numFmtId="43" fontId="67" fillId="0" borderId="0" applyFont="0" applyFill="0" applyBorder="0" applyAlignment="0" applyProtection="0"/>
  </cellStyleXfs>
  <cellXfs count="91">
    <xf numFmtId="0" fontId="0" fillId="0" borderId="0" xfId="0"/>
    <xf numFmtId="2" fontId="55" fillId="31" borderId="0" xfId="0" applyNumberFormat="1" applyFont="1" applyFill="1"/>
    <xf numFmtId="2" fontId="55" fillId="0" borderId="0" xfId="0" applyNumberFormat="1" applyFont="1"/>
    <xf numFmtId="0" fontId="55" fillId="31" borderId="0" xfId="0" applyFont="1" applyFill="1"/>
    <xf numFmtId="0" fontId="55" fillId="0" borderId="0" xfId="0" applyFont="1"/>
    <xf numFmtId="2" fontId="50" fillId="31" borderId="0" xfId="0" applyNumberFormat="1" applyFont="1" applyFill="1"/>
    <xf numFmtId="2" fontId="50" fillId="0" borderId="0" xfId="0" applyNumberFormat="1" applyFont="1"/>
    <xf numFmtId="0" fontId="50" fillId="31" borderId="0" xfId="0" applyFont="1" applyFill="1"/>
    <xf numFmtId="0" fontId="50" fillId="0" borderId="0" xfId="0" applyFont="1"/>
    <xf numFmtId="0" fontId="52" fillId="0" borderId="0" xfId="0" applyFont="1"/>
    <xf numFmtId="1" fontId="56" fillId="30" borderId="11" xfId="0" applyNumberFormat="1" applyFont="1" applyFill="1" applyBorder="1" applyAlignment="1" applyProtection="1">
      <alignment horizontal="center" vertical="center" wrapText="1" readingOrder="1"/>
    </xf>
    <xf numFmtId="1" fontId="56" fillId="30" borderId="11" xfId="0" applyNumberFormat="1" applyFont="1" applyFill="1" applyBorder="1" applyAlignment="1" applyProtection="1">
      <alignment horizontal="center" vertical="center" readingOrder="1"/>
    </xf>
    <xf numFmtId="1" fontId="57" fillId="0" borderId="11" xfId="0" applyNumberFormat="1" applyFont="1" applyBorder="1" applyAlignment="1">
      <alignment horizontal="center"/>
    </xf>
    <xf numFmtId="1" fontId="56" fillId="31" borderId="11" xfId="0" applyNumberFormat="1" applyFont="1" applyFill="1" applyBorder="1" applyAlignment="1" applyProtection="1">
      <alignment horizontal="center" vertical="center" wrapText="1" readingOrder="1"/>
    </xf>
    <xf numFmtId="0" fontId="44" fillId="0" borderId="0" xfId="0" applyFont="1" applyFill="1" applyBorder="1" applyAlignment="1">
      <alignment vertical="center"/>
    </xf>
    <xf numFmtId="0" fontId="50" fillId="0" borderId="0" xfId="0" applyFont="1" applyAlignment="1">
      <alignment horizontal="center"/>
    </xf>
    <xf numFmtId="49" fontId="56" fillId="30" borderId="11" xfId="0" applyNumberFormat="1" applyFont="1" applyFill="1" applyBorder="1" applyAlignment="1" applyProtection="1">
      <alignment horizontal="center" vertical="center" wrapText="1" readingOrder="1"/>
    </xf>
    <xf numFmtId="2" fontId="56" fillId="31" borderId="11" xfId="0" applyNumberFormat="1" applyFont="1" applyFill="1" applyBorder="1" applyAlignment="1" applyProtection="1">
      <alignment horizontal="center" vertical="center" wrapText="1" readingOrder="1"/>
    </xf>
    <xf numFmtId="1" fontId="54" fillId="0" borderId="11" xfId="0" applyNumberFormat="1" applyFont="1" applyFill="1" applyBorder="1" applyAlignment="1">
      <alignment horizontal="center" vertical="center" wrapText="1"/>
    </xf>
    <xf numFmtId="1" fontId="50" fillId="0" borderId="0" xfId="0" applyNumberFormat="1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1" fontId="55" fillId="0" borderId="0" xfId="0" applyNumberFormat="1" applyFont="1" applyAlignment="1">
      <alignment horizontal="center" vertical="center"/>
    </xf>
    <xf numFmtId="0" fontId="55" fillId="0" borderId="0" xfId="0" applyFont="1" applyAlignment="1">
      <alignment horizontal="center" vertical="center"/>
    </xf>
    <xf numFmtId="2" fontId="58" fillId="30" borderId="11" xfId="0" applyNumberFormat="1" applyFont="1" applyFill="1" applyBorder="1" applyAlignment="1" applyProtection="1">
      <alignment horizontal="center" vertical="center" wrapText="1" readingOrder="1"/>
    </xf>
    <xf numFmtId="49" fontId="56" fillId="30" borderId="0" xfId="0" applyNumberFormat="1" applyFont="1" applyFill="1" applyBorder="1" applyAlignment="1" applyProtection="1">
      <alignment horizontal="left" vertical="center" wrapText="1" readingOrder="1"/>
    </xf>
    <xf numFmtId="2" fontId="56" fillId="30" borderId="0" xfId="0" applyNumberFormat="1" applyFont="1" applyFill="1" applyBorder="1" applyAlignment="1" applyProtection="1">
      <alignment horizontal="center" vertical="center" wrapText="1" readingOrder="1"/>
    </xf>
    <xf numFmtId="49" fontId="56" fillId="30" borderId="11" xfId="0" applyNumberFormat="1" applyFont="1" applyFill="1" applyBorder="1" applyAlignment="1" applyProtection="1">
      <alignment horizontal="left" vertical="center" wrapText="1" readingOrder="1"/>
    </xf>
    <xf numFmtId="2" fontId="56" fillId="30" borderId="11" xfId="0" applyNumberFormat="1" applyFont="1" applyFill="1" applyBorder="1" applyAlignment="1" applyProtection="1">
      <alignment horizontal="center" vertical="center" wrapText="1" readingOrder="1"/>
    </xf>
    <xf numFmtId="2" fontId="58" fillId="31" borderId="11" xfId="0" applyNumberFormat="1" applyFont="1" applyFill="1" applyBorder="1" applyAlignment="1" applyProtection="1">
      <alignment horizontal="center" vertical="center" wrapText="1" readingOrder="1"/>
    </xf>
    <xf numFmtId="49" fontId="56" fillId="30" borderId="0" xfId="0" applyNumberFormat="1" applyFont="1" applyFill="1" applyBorder="1" applyAlignment="1" applyProtection="1">
      <alignment horizontal="center" vertical="center" wrapText="1" readingOrder="1"/>
    </xf>
    <xf numFmtId="2" fontId="56" fillId="31" borderId="0" xfId="0" applyNumberFormat="1" applyFont="1" applyFill="1" applyBorder="1" applyAlignment="1" applyProtection="1">
      <alignment horizontal="center" vertical="center" wrapText="1" readingOrder="1"/>
    </xf>
    <xf numFmtId="1" fontId="56" fillId="30" borderId="0" xfId="0" applyNumberFormat="1" applyFont="1" applyFill="1" applyBorder="1" applyAlignment="1" applyProtection="1">
      <alignment horizontal="center" vertical="center" wrapText="1" readingOrder="1"/>
    </xf>
    <xf numFmtId="2" fontId="58" fillId="30" borderId="0" xfId="0" applyNumberFormat="1" applyFont="1" applyFill="1" applyBorder="1" applyAlignment="1" applyProtection="1">
      <alignment horizontal="center" vertical="center" wrapText="1" readingOrder="1"/>
    </xf>
    <xf numFmtId="1" fontId="54" fillId="0" borderId="0" xfId="0" applyNumberFormat="1" applyFont="1" applyFill="1" applyBorder="1" applyAlignment="1">
      <alignment horizontal="center" vertical="center" wrapText="1"/>
    </xf>
    <xf numFmtId="1" fontId="56" fillId="31" borderId="0" xfId="0" applyNumberFormat="1" applyFont="1" applyFill="1" applyBorder="1" applyAlignment="1" applyProtection="1">
      <alignment horizontal="center" vertical="center" wrapText="1" readingOrder="1"/>
    </xf>
    <xf numFmtId="49" fontId="56" fillId="31" borderId="11" xfId="0" applyNumberFormat="1" applyFont="1" applyFill="1" applyBorder="1" applyAlignment="1" applyProtection="1">
      <alignment horizontal="left" vertical="center" wrapText="1" readingOrder="1"/>
    </xf>
    <xf numFmtId="1" fontId="54" fillId="0" borderId="11" xfId="0" applyNumberFormat="1" applyFont="1" applyFill="1" applyBorder="1" applyAlignment="1">
      <alignment horizontal="center" vertical="center" wrapText="1" readingOrder="1"/>
    </xf>
    <xf numFmtId="2" fontId="56" fillId="0" borderId="11" xfId="0" applyNumberFormat="1" applyFont="1" applyBorder="1" applyAlignment="1" applyProtection="1">
      <alignment horizontal="center" vertical="center" wrapText="1" readingOrder="1"/>
    </xf>
    <xf numFmtId="0" fontId="61" fillId="0" borderId="0" xfId="0" applyFont="1"/>
    <xf numFmtId="0" fontId="62" fillId="0" borderId="0" xfId="0" applyFont="1" applyAlignment="1">
      <alignment wrapText="1"/>
    </xf>
    <xf numFmtId="0" fontId="0" fillId="0" borderId="0" xfId="0" applyFill="1"/>
    <xf numFmtId="0" fontId="62" fillId="0" borderId="0" xfId="0" applyFont="1" applyBorder="1" applyAlignment="1">
      <alignment vertical="center" wrapText="1"/>
    </xf>
    <xf numFmtId="0" fontId="65" fillId="0" borderId="0" xfId="0" applyFont="1" applyAlignment="1">
      <alignment horizontal="center"/>
    </xf>
    <xf numFmtId="0" fontId="65" fillId="0" borderId="0" xfId="0" applyFont="1"/>
    <xf numFmtId="0" fontId="64" fillId="0" borderId="11" xfId="0" applyFont="1" applyBorder="1" applyAlignment="1">
      <alignment horizontal="left"/>
    </xf>
    <xf numFmtId="0" fontId="66" fillId="0" borderId="0" xfId="0" applyFont="1" applyAlignment="1"/>
    <xf numFmtId="0" fontId="53" fillId="0" borderId="13" xfId="0" applyFont="1" applyBorder="1" applyAlignment="1">
      <alignment wrapText="1"/>
    </xf>
    <xf numFmtId="1" fontId="56" fillId="0" borderId="11" xfId="0" applyNumberFormat="1" applyFont="1" applyFill="1" applyBorder="1" applyAlignment="1" applyProtection="1">
      <alignment horizontal="center" vertical="center" wrapText="1" readingOrder="1"/>
    </xf>
    <xf numFmtId="1" fontId="53" fillId="0" borderId="11" xfId="0" applyNumberFormat="1" applyFont="1" applyFill="1" applyBorder="1" applyAlignment="1" applyProtection="1">
      <alignment horizontal="center" vertical="center" wrapText="1" readingOrder="1"/>
    </xf>
    <xf numFmtId="2" fontId="54" fillId="0" borderId="11" xfId="0" applyNumberFormat="1" applyFont="1" applyFill="1" applyBorder="1" applyAlignment="1" applyProtection="1">
      <alignment horizontal="center" vertical="center" wrapText="1" readingOrder="1"/>
    </xf>
    <xf numFmtId="49" fontId="56" fillId="31" borderId="11" xfId="0" applyNumberFormat="1" applyFont="1" applyFill="1" applyBorder="1" applyAlignment="1" applyProtection="1">
      <alignment horizontal="center" vertical="center" wrapText="1" readingOrder="1"/>
    </xf>
    <xf numFmtId="0" fontId="53" fillId="31" borderId="13" xfId="0" applyFont="1" applyFill="1" applyBorder="1" applyAlignment="1">
      <alignment horizontal="center" vertical="center"/>
    </xf>
    <xf numFmtId="0" fontId="53" fillId="0" borderId="13" xfId="0" applyFont="1" applyFill="1" applyBorder="1" applyAlignment="1">
      <alignment horizontal="center" vertical="center"/>
    </xf>
    <xf numFmtId="1" fontId="54" fillId="31" borderId="11" xfId="0" applyNumberFormat="1" applyFont="1" applyFill="1" applyBorder="1" applyAlignment="1">
      <alignment horizontal="center" vertical="center" wrapText="1"/>
    </xf>
    <xf numFmtId="49" fontId="56" fillId="0" borderId="11" xfId="0" applyNumberFormat="1" applyFont="1" applyFill="1" applyBorder="1" applyAlignment="1" applyProtection="1">
      <alignment horizontal="left" vertical="center" wrapText="1" readingOrder="1"/>
    </xf>
    <xf numFmtId="49" fontId="56" fillId="0" borderId="11" xfId="0" applyNumberFormat="1" applyFont="1" applyFill="1" applyBorder="1" applyAlignment="1" applyProtection="1">
      <alignment horizontal="center" vertical="center" wrapText="1" readingOrder="1"/>
    </xf>
    <xf numFmtId="183" fontId="56" fillId="0" borderId="11" xfId="0" applyNumberFormat="1" applyFont="1" applyFill="1" applyBorder="1" applyAlignment="1" applyProtection="1">
      <alignment horizontal="center" vertical="center" wrapText="1" readingOrder="1"/>
    </xf>
    <xf numFmtId="2" fontId="56" fillId="0" borderId="11" xfId="0" applyNumberFormat="1" applyFont="1" applyFill="1" applyBorder="1" applyAlignment="1" applyProtection="1">
      <alignment horizontal="center" vertical="center" wrapText="1" readingOrder="1"/>
    </xf>
    <xf numFmtId="43" fontId="56" fillId="0" borderId="11" xfId="184" applyFont="1" applyFill="1" applyBorder="1" applyAlignment="1" applyProtection="1">
      <alignment horizontal="center" vertical="center" wrapText="1" readingOrder="1"/>
    </xf>
    <xf numFmtId="184" fontId="56" fillId="0" borderId="11" xfId="184" applyNumberFormat="1" applyFont="1" applyFill="1" applyBorder="1" applyAlignment="1" applyProtection="1">
      <alignment horizontal="center" vertical="center" wrapText="1" readingOrder="1"/>
    </xf>
    <xf numFmtId="183" fontId="53" fillId="0" borderId="11" xfId="0" applyNumberFormat="1" applyFont="1" applyFill="1" applyBorder="1" applyAlignment="1" applyProtection="1">
      <alignment horizontal="center" vertical="center" wrapText="1" readingOrder="1"/>
    </xf>
    <xf numFmtId="0" fontId="50" fillId="0" borderId="0" xfId="0" applyFont="1" applyAlignment="1">
      <alignment horizontal="left"/>
    </xf>
    <xf numFmtId="0" fontId="60" fillId="0" borderId="11" xfId="183" applyBorder="1" applyAlignment="1" applyProtection="1">
      <alignment horizontal="left"/>
    </xf>
    <xf numFmtId="14" fontId="0" fillId="0" borderId="12" xfId="0" applyNumberFormat="1" applyBorder="1" applyAlignment="1">
      <alignment horizontal="left"/>
    </xf>
    <xf numFmtId="14" fontId="0" fillId="0" borderId="19" xfId="0" applyNumberFormat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9" xfId="0" applyBorder="1" applyAlignment="1">
      <alignment horizontal="left"/>
    </xf>
    <xf numFmtId="0" fontId="62" fillId="32" borderId="18" xfId="0" applyFont="1" applyFill="1" applyBorder="1" applyAlignment="1">
      <alignment horizontal="center" vertical="center" wrapText="1"/>
    </xf>
    <xf numFmtId="0" fontId="62" fillId="32" borderId="0" xfId="0" applyFont="1" applyFill="1" applyBorder="1" applyAlignment="1">
      <alignment horizontal="center" vertical="center" wrapText="1"/>
    </xf>
    <xf numFmtId="0" fontId="5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right" wrapText="1"/>
    </xf>
    <xf numFmtId="0" fontId="0" fillId="0" borderId="0" xfId="0" applyBorder="1" applyAlignment="1">
      <alignment horizontal="left" wrapText="1"/>
    </xf>
    <xf numFmtId="0" fontId="63" fillId="0" borderId="0" xfId="0" applyFont="1" applyBorder="1" applyAlignment="1">
      <alignment horizontal="center"/>
    </xf>
    <xf numFmtId="0" fontId="50" fillId="31" borderId="0" xfId="0" applyFont="1" applyFill="1" applyAlignment="1">
      <alignment horizontal="right"/>
    </xf>
    <xf numFmtId="0" fontId="53" fillId="0" borderId="11" xfId="0" applyFont="1" applyFill="1" applyBorder="1" applyAlignment="1">
      <alignment horizontal="center" vertical="center" textRotation="90" wrapText="1"/>
    </xf>
    <xf numFmtId="0" fontId="53" fillId="0" borderId="13" xfId="0" applyFont="1" applyFill="1" applyBorder="1" applyAlignment="1">
      <alignment horizontal="center" vertical="center" textRotation="90" wrapText="1"/>
    </xf>
    <xf numFmtId="0" fontId="51" fillId="0" borderId="0" xfId="0" applyFont="1" applyFill="1" applyBorder="1" applyAlignment="1">
      <alignment horizontal="center" vertical="center"/>
    </xf>
    <xf numFmtId="49" fontId="59" fillId="0" borderId="0" xfId="0" applyNumberFormat="1" applyFont="1" applyAlignment="1" applyProtection="1">
      <alignment horizontal="center" vertical="center" wrapText="1" readingOrder="1"/>
    </xf>
    <xf numFmtId="49" fontId="56" fillId="0" borderId="15" xfId="0" applyNumberFormat="1" applyFont="1" applyBorder="1" applyAlignment="1" applyProtection="1">
      <alignment horizontal="center" vertical="center" wrapText="1" readingOrder="1"/>
    </xf>
    <xf numFmtId="49" fontId="56" fillId="0" borderId="20" xfId="0" applyNumberFormat="1" applyFont="1" applyBorder="1" applyAlignment="1" applyProtection="1">
      <alignment horizontal="center" vertical="center" wrapText="1" readingOrder="1"/>
    </xf>
    <xf numFmtId="49" fontId="56" fillId="0" borderId="16" xfId="0" applyNumberFormat="1" applyFont="1" applyBorder="1" applyAlignment="1" applyProtection="1">
      <alignment horizontal="center" vertical="center" wrapText="1" readingOrder="1"/>
    </xf>
    <xf numFmtId="49" fontId="56" fillId="0" borderId="21" xfId="0" applyNumberFormat="1" applyFont="1" applyBorder="1" applyAlignment="1" applyProtection="1">
      <alignment horizontal="center" vertical="center" wrapText="1" readingOrder="1"/>
    </xf>
    <xf numFmtId="49" fontId="56" fillId="0" borderId="11" xfId="0" applyNumberFormat="1" applyFont="1" applyBorder="1" applyAlignment="1" applyProtection="1">
      <alignment horizontal="center" vertical="center" wrapText="1" readingOrder="1"/>
    </xf>
    <xf numFmtId="49" fontId="56" fillId="0" borderId="13" xfId="0" applyNumberFormat="1" applyFont="1" applyBorder="1" applyAlignment="1" applyProtection="1">
      <alignment horizontal="center" vertical="center" wrapText="1" readingOrder="1"/>
    </xf>
    <xf numFmtId="2" fontId="53" fillId="0" borderId="11" xfId="0" applyNumberFormat="1" applyFont="1" applyFill="1" applyBorder="1" applyAlignment="1">
      <alignment horizontal="center" vertical="center" textRotation="90" wrapText="1"/>
    </xf>
    <xf numFmtId="2" fontId="53" fillId="0" borderId="13" xfId="0" applyNumberFormat="1" applyFont="1" applyFill="1" applyBorder="1" applyAlignment="1">
      <alignment horizontal="center" vertical="center" textRotation="90" wrapText="1"/>
    </xf>
    <xf numFmtId="49" fontId="56" fillId="0" borderId="14" xfId="0" applyNumberFormat="1" applyFont="1" applyBorder="1" applyAlignment="1" applyProtection="1">
      <alignment horizontal="center" vertical="center" wrapText="1" readingOrder="1"/>
    </xf>
    <xf numFmtId="49" fontId="56" fillId="0" borderId="17" xfId="0" applyNumberFormat="1" applyFont="1" applyBorder="1" applyAlignment="1" applyProtection="1">
      <alignment horizontal="center" vertical="center" wrapText="1" readingOrder="1"/>
    </xf>
    <xf numFmtId="49" fontId="56" fillId="0" borderId="22" xfId="0" applyNumberFormat="1" applyFont="1" applyBorder="1" applyAlignment="1" applyProtection="1">
      <alignment horizontal="center" vertical="center" wrapText="1" readingOrder="1"/>
    </xf>
    <xf numFmtId="49" fontId="56" fillId="31" borderId="11" xfId="0" applyNumberFormat="1" applyFont="1" applyFill="1" applyBorder="1" applyAlignment="1" applyProtection="1">
      <alignment horizontal="center" vertical="center" wrapText="1" readingOrder="1"/>
    </xf>
    <xf numFmtId="2" fontId="53" fillId="0" borderId="11" xfId="0" applyNumberFormat="1" applyFont="1" applyFill="1" applyBorder="1" applyAlignment="1" applyProtection="1">
      <alignment horizontal="center" vertical="center" wrapText="1" readingOrder="1"/>
    </xf>
  </cellXfs>
  <cellStyles count="185">
    <cellStyle name="%" xfId="1"/>
    <cellStyle name="%_Inputs" xfId="2"/>
    <cellStyle name="%_Inputs (const)" xfId="3"/>
    <cellStyle name="%_Inputs Co" xfId="4"/>
    <cellStyle name="_Model_RAB Мой" xfId="5"/>
    <cellStyle name="_Model_RAB_MRSK_svod" xfId="6"/>
    <cellStyle name="_выручка по присоединениям2" xfId="7"/>
    <cellStyle name="_Исходные данные для модели" xfId="8"/>
    <cellStyle name="_МОДЕЛЬ_1 (2)" xfId="9"/>
    <cellStyle name="_НВВ 2009 постатейно свод по филиалам_09_02_09" xfId="10"/>
    <cellStyle name="_НВВ 2009 постатейно свод по филиалам_для Валентина" xfId="11"/>
    <cellStyle name="_Омск" xfId="12"/>
    <cellStyle name="_пр 5 тариф RAB" xfId="13"/>
    <cellStyle name="_Предожение _ДБП_2009 г ( согласованные БП)  (2)" xfId="14"/>
    <cellStyle name="_Приложение МТС-3-КС" xfId="15"/>
    <cellStyle name="_Приложение-МТС--2-1" xfId="16"/>
    <cellStyle name="_Расчет RAB_22072008" xfId="17"/>
    <cellStyle name="_Расчет RAB_Лен и МОЭСК_с 2010 года_14.04.2009_со сглаж_version 3.0_без ФСК" xfId="18"/>
    <cellStyle name="_Свод по ИПР (2)" xfId="19"/>
    <cellStyle name="_таблицы для расчетов28-04-08_2006-2009_прибыль корр_по ИА" xfId="20"/>
    <cellStyle name="_таблицы для расчетов28-04-08_2006-2009с ИА" xfId="21"/>
    <cellStyle name="_Форма 6  РТК.xls(отчет по Адр пр. ЛО)" xfId="22"/>
    <cellStyle name="_Формат разбивки по МРСК_РСК" xfId="23"/>
    <cellStyle name="_Формат_для Согласования" xfId="24"/>
    <cellStyle name="”ќђќ‘ћ‚›‰" xfId="25"/>
    <cellStyle name="”љ‘ђћ‚ђќќ›‰" xfId="26"/>
    <cellStyle name="„…ќ…†ќ›‰" xfId="27"/>
    <cellStyle name="‡ђѓћ‹ћ‚ћљ1" xfId="28"/>
    <cellStyle name="‡ђѓћ‹ћ‚ћљ2" xfId="29"/>
    <cellStyle name="’ћѓћ‚›‰" xfId="30"/>
    <cellStyle name="20% - Accent1" xfId="31"/>
    <cellStyle name="20% - Accent2" xfId="32"/>
    <cellStyle name="20% - Accent3" xfId="33"/>
    <cellStyle name="20% - Accent4" xfId="34"/>
    <cellStyle name="20% - Accent5" xfId="35"/>
    <cellStyle name="20% - Accent6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60% - Accent1" xfId="43"/>
    <cellStyle name="60% - Accent2" xfId="44"/>
    <cellStyle name="60% - Accent3" xfId="45"/>
    <cellStyle name="60% - Accent4" xfId="46"/>
    <cellStyle name="60% - Accent5" xfId="47"/>
    <cellStyle name="60% - Accent6" xfId="48"/>
    <cellStyle name="Accent1" xfId="49"/>
    <cellStyle name="Accent2" xfId="50"/>
    <cellStyle name="Accent3" xfId="51"/>
    <cellStyle name="Accent4" xfId="52"/>
    <cellStyle name="Accent5" xfId="53"/>
    <cellStyle name="Accent6" xfId="54"/>
    <cellStyle name="Ăčďĺđńńűëęŕ" xfId="55"/>
    <cellStyle name="Áĺççŕůčňíűé" xfId="56"/>
    <cellStyle name="Äĺíĺćíűé [0]_(ňŕá 3č)" xfId="57"/>
    <cellStyle name="Äĺíĺćíűé_(ňŕá 3č)" xfId="58"/>
    <cellStyle name="Bad" xfId="59"/>
    <cellStyle name="Calculation" xfId="60"/>
    <cellStyle name="Check Cell" xfId="61"/>
    <cellStyle name="Comma [0]_laroux" xfId="62"/>
    <cellStyle name="Comma_laroux" xfId="63"/>
    <cellStyle name="Comma0" xfId="64"/>
    <cellStyle name="Çŕůčňíűé" xfId="65"/>
    <cellStyle name="Currency [0]" xfId="66"/>
    <cellStyle name="Currency_laroux" xfId="67"/>
    <cellStyle name="Currency0" xfId="68"/>
    <cellStyle name="Date" xfId="69"/>
    <cellStyle name="Dates" xfId="70"/>
    <cellStyle name="E-mail" xfId="71"/>
    <cellStyle name="Euro" xfId="72"/>
    <cellStyle name="Explanatory Text" xfId="73"/>
    <cellStyle name="Fixed" xfId="74"/>
    <cellStyle name="Good" xfId="75"/>
    <cellStyle name="Heading" xfId="76"/>
    <cellStyle name="Heading 1" xfId="77"/>
    <cellStyle name="Heading 2" xfId="78"/>
    <cellStyle name="Heading 3" xfId="79"/>
    <cellStyle name="Heading 4" xfId="80"/>
    <cellStyle name="Heading2" xfId="81"/>
    <cellStyle name="Îáű÷íűé__FES" xfId="82"/>
    <cellStyle name="Îňęđűâŕâřŕ˙ń˙ ăčďĺđńńűëęŕ" xfId="83"/>
    <cellStyle name="Input" xfId="84"/>
    <cellStyle name="Inputs" xfId="85"/>
    <cellStyle name="Inputs (const)" xfId="86"/>
    <cellStyle name="Inputs Co" xfId="87"/>
    <cellStyle name="Linked Cell" xfId="88"/>
    <cellStyle name="Neutral" xfId="89"/>
    <cellStyle name="Normal_38" xfId="90"/>
    <cellStyle name="Normal1" xfId="91"/>
    <cellStyle name="Note" xfId="92"/>
    <cellStyle name="Ôčíŕíńîâűé [0]_(ňŕá 3č)" xfId="93"/>
    <cellStyle name="Ôčíŕíńîâűé_(ňŕá 3č)" xfId="94"/>
    <cellStyle name="Output" xfId="95"/>
    <cellStyle name="Price_Body" xfId="96"/>
    <cellStyle name="SAPBEXaggData" xfId="97"/>
    <cellStyle name="SAPBEXaggDataEmph" xfId="98"/>
    <cellStyle name="SAPBEXaggItem" xfId="99"/>
    <cellStyle name="SAPBEXaggItemX" xfId="100"/>
    <cellStyle name="SAPBEXchaText" xfId="101"/>
    <cellStyle name="SAPBEXexcBad7" xfId="102"/>
    <cellStyle name="SAPBEXexcBad8" xfId="103"/>
    <cellStyle name="SAPBEXexcBad9" xfId="104"/>
    <cellStyle name="SAPBEXexcCritical4" xfId="105"/>
    <cellStyle name="SAPBEXexcCritical5" xfId="106"/>
    <cellStyle name="SAPBEXexcCritical6" xfId="107"/>
    <cellStyle name="SAPBEXexcGood1" xfId="108"/>
    <cellStyle name="SAPBEXexcGood2" xfId="109"/>
    <cellStyle name="SAPBEXexcGood3" xfId="110"/>
    <cellStyle name="SAPBEXfilterDrill" xfId="111"/>
    <cellStyle name="SAPBEXfilterItem" xfId="112"/>
    <cellStyle name="SAPBEXfilterText" xfId="113"/>
    <cellStyle name="SAPBEXformats" xfId="114"/>
    <cellStyle name="SAPBEXheaderItem" xfId="115"/>
    <cellStyle name="SAPBEXheaderText" xfId="116"/>
    <cellStyle name="SAPBEXHLevel0" xfId="117"/>
    <cellStyle name="SAPBEXHLevel0X" xfId="118"/>
    <cellStyle name="SAPBEXHLevel1" xfId="119"/>
    <cellStyle name="SAPBEXHLevel1X" xfId="120"/>
    <cellStyle name="SAPBEXHLevel2" xfId="121"/>
    <cellStyle name="SAPBEXHLevel2X" xfId="122"/>
    <cellStyle name="SAPBEXHLevel3" xfId="123"/>
    <cellStyle name="SAPBEXHLevel3X" xfId="124"/>
    <cellStyle name="SAPBEXinputData" xfId="125"/>
    <cellStyle name="SAPBEXresData" xfId="126"/>
    <cellStyle name="SAPBEXresDataEmph" xfId="127"/>
    <cellStyle name="SAPBEXresItem" xfId="128"/>
    <cellStyle name="SAPBEXresItemX" xfId="129"/>
    <cellStyle name="SAPBEXstdData" xfId="130"/>
    <cellStyle name="SAPBEXstdDataEmph" xfId="131"/>
    <cellStyle name="SAPBEXstdItem" xfId="132"/>
    <cellStyle name="SAPBEXstdItemX" xfId="133"/>
    <cellStyle name="SAPBEXtitle" xfId="134"/>
    <cellStyle name="SAPBEXundefined" xfId="135"/>
    <cellStyle name="Table Heading" xfId="136"/>
    <cellStyle name="Title" xfId="137"/>
    <cellStyle name="Total" xfId="138"/>
    <cellStyle name="Warning Text" xfId="139"/>
    <cellStyle name="Беззащитный" xfId="140"/>
    <cellStyle name="Гиперссылка" xfId="183" builtinId="8"/>
    <cellStyle name="ЗаголовокСтолбца" xfId="141"/>
    <cellStyle name="Защитный" xfId="142"/>
    <cellStyle name="Значение" xfId="143"/>
    <cellStyle name="Зоголовок" xfId="144"/>
    <cellStyle name="Итого" xfId="145"/>
    <cellStyle name="Мои наименования показателей" xfId="146"/>
    <cellStyle name="Мой заголовок" xfId="147"/>
    <cellStyle name="Мой заголовок листа" xfId="148"/>
    <cellStyle name="Обычный" xfId="0" builtinId="0"/>
    <cellStyle name="Обычный 2" xfId="149"/>
    <cellStyle name="Обычный 2 2" xfId="150"/>
    <cellStyle name="Обычный 2 3" xfId="151"/>
    <cellStyle name="Обычный 2_Свод РТ, ИТК" xfId="152"/>
    <cellStyle name="Обычный 3" xfId="153"/>
    <cellStyle name="Обычный 4" xfId="154"/>
    <cellStyle name="Обычный 4 2" xfId="155"/>
    <cellStyle name="Обычный 4_Исходные данные для модели" xfId="156"/>
    <cellStyle name="Обычный 5" xfId="157"/>
    <cellStyle name="Обычный 6" xfId="158"/>
    <cellStyle name="Обычный 7" xfId="159"/>
    <cellStyle name="По центру с переносом" xfId="160"/>
    <cellStyle name="По ширине с переносом" xfId="161"/>
    <cellStyle name="Поле ввода" xfId="162"/>
    <cellStyle name="Процентный 2" xfId="163"/>
    <cellStyle name="Процентный 2 2" xfId="164"/>
    <cellStyle name="Процентный 2 3" xfId="165"/>
    <cellStyle name="Процентный 3" xfId="166"/>
    <cellStyle name="Стиль 1" xfId="167"/>
    <cellStyle name="Стиль 1 2" xfId="168"/>
    <cellStyle name="ТЕКСТ" xfId="169"/>
    <cellStyle name="Текстовый" xfId="170"/>
    <cellStyle name="Тысячи [0]_22гк" xfId="171"/>
    <cellStyle name="Тысячи_22гк" xfId="172"/>
    <cellStyle name="Финансовый" xfId="184" builtinId="3"/>
    <cellStyle name="Финансовый 2" xfId="173"/>
    <cellStyle name="Финансовый 3" xfId="174"/>
    <cellStyle name="Формула" xfId="175"/>
    <cellStyle name="Формула 2" xfId="176"/>
    <cellStyle name="Формула_A РТ 2009 Рязаньэнерго" xfId="177"/>
    <cellStyle name="ФормулаВБ" xfId="178"/>
    <cellStyle name="ФормулаНаКонтроль" xfId="179"/>
    <cellStyle name="Цифры по центру с десятыми" xfId="180"/>
    <cellStyle name="Џђћ–…ќ’ќ›‰" xfId="181"/>
    <cellStyle name="Шапка таблицы" xfId="182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mupkosnorilsk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C491"/>
  <sheetViews>
    <sheetView tabSelected="1" view="pageBreakPreview" zoomScale="130" zoomScaleNormal="100" zoomScaleSheetLayoutView="130" workbookViewId="0">
      <pane ySplit="19" topLeftCell="A477" activePane="bottomLeft" state="frozen"/>
      <selection pane="bottomLeft" activeCell="D480" sqref="D480"/>
    </sheetView>
  </sheetViews>
  <sheetFormatPr defaultRowHeight="15" customHeight="1" outlineLevelRow="1" outlineLevelCol="1" x14ac:dyDescent="0.25"/>
  <cols>
    <col min="1" max="1" width="4.5703125" style="4" customWidth="1"/>
    <col min="2" max="2" width="18.42578125" style="4" customWidth="1"/>
    <col min="3" max="3" width="8.7109375" style="21" customWidth="1"/>
    <col min="4" max="4" width="34.5703125" style="4" customWidth="1"/>
    <col min="5" max="6" width="9.140625" style="1" hidden="1" customWidth="1" outlineLevel="1"/>
    <col min="7" max="7" width="11" style="1" hidden="1" customWidth="1" outlineLevel="1"/>
    <col min="8" max="8" width="13" style="1" hidden="1" customWidth="1" outlineLevel="1"/>
    <col min="9" max="9" width="11" style="1" hidden="1" customWidth="1" outlineLevel="1"/>
    <col min="10" max="10" width="9.140625" style="2" hidden="1" customWidth="1" outlineLevel="1"/>
    <col min="11" max="11" width="7" style="3" customWidth="1" collapsed="1"/>
    <col min="12" max="12" width="6.85546875" style="3" customWidth="1"/>
    <col min="13" max="13" width="6.7109375" style="3" customWidth="1"/>
    <col min="14" max="14" width="7.7109375" style="3" customWidth="1"/>
    <col min="15" max="15" width="6.7109375" style="3" customWidth="1"/>
    <col min="16" max="16" width="6.5703125" style="3" customWidth="1"/>
    <col min="17" max="17" width="9.140625" style="4" customWidth="1"/>
    <col min="18" max="19" width="9.140625" style="22" customWidth="1"/>
    <col min="20" max="20" width="9.140625" style="4" customWidth="1"/>
    <col min="21" max="16384" width="9.140625" style="4"/>
  </cols>
  <sheetData>
    <row r="1" spans="1:29" customFormat="1" ht="27.75" customHeight="1" outlineLevel="1" x14ac:dyDescent="0.25">
      <c r="A1" s="69" t="s">
        <v>767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</row>
    <row r="2" spans="1:29" customFormat="1" ht="15" hidden="1" customHeight="1" outlineLevel="1" x14ac:dyDescent="0.25">
      <c r="A2" s="71" t="s">
        <v>768</v>
      </c>
      <c r="B2" s="71"/>
      <c r="C2" s="71"/>
      <c r="D2" s="38"/>
      <c r="F2" s="38"/>
      <c r="G2" s="38"/>
      <c r="K2" s="70" t="s">
        <v>769</v>
      </c>
      <c r="L2" s="70"/>
      <c r="M2" s="70"/>
      <c r="N2" s="70"/>
      <c r="O2" s="70"/>
      <c r="P2" s="70"/>
      <c r="Q2" s="70"/>
      <c r="R2" s="70"/>
      <c r="S2" s="70"/>
      <c r="T2" s="70"/>
    </row>
    <row r="3" spans="1:29" customFormat="1" ht="15" hidden="1" customHeight="1" outlineLevel="1" x14ac:dyDescent="0.25">
      <c r="A3" s="71"/>
      <c r="B3" s="71"/>
      <c r="C3" s="71"/>
      <c r="D3" s="39"/>
    </row>
    <row r="4" spans="1:29" customFormat="1" ht="15" hidden="1" customHeight="1" outlineLevel="1" x14ac:dyDescent="0.25">
      <c r="A4" s="72" t="s">
        <v>770</v>
      </c>
      <c r="B4" s="72"/>
      <c r="C4" s="72"/>
      <c r="D4" s="38"/>
    </row>
    <row r="5" spans="1:29" customFormat="1" ht="15" hidden="1" customHeight="1" outlineLevel="1" x14ac:dyDescent="0.25">
      <c r="A5" s="71" t="s">
        <v>771</v>
      </c>
      <c r="B5" s="71"/>
      <c r="C5" s="71"/>
    </row>
    <row r="6" spans="1:29" customFormat="1" ht="15" hidden="1" customHeight="1" outlineLevel="1" x14ac:dyDescent="0.25">
      <c r="A6" s="72" t="e">
        <f>A5+1</f>
        <v>#VALUE!</v>
      </c>
      <c r="B6" s="72"/>
      <c r="C6" s="72"/>
      <c r="F6" s="40"/>
    </row>
    <row r="7" spans="1:29" customFormat="1" ht="15" hidden="1" customHeight="1" outlineLevel="1" x14ac:dyDescent="0.25"/>
    <row r="8" spans="1:29" customFormat="1" ht="32.25" hidden="1" customHeight="1" outlineLevel="1" x14ac:dyDescent="0.25">
      <c r="A8" s="67" t="s">
        <v>772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</row>
    <row r="9" spans="1:29" customFormat="1" ht="15" hidden="1" customHeight="1" outlineLevel="1" x14ac:dyDescent="0.25">
      <c r="A9" s="41"/>
      <c r="B9" s="41"/>
    </row>
    <row r="10" spans="1:29" customFormat="1" ht="15" hidden="1" customHeight="1" outlineLevel="1" x14ac:dyDescent="0.25">
      <c r="A10" s="41"/>
      <c r="B10" s="46" t="s">
        <v>773</v>
      </c>
      <c r="C10" s="62" t="s">
        <v>777</v>
      </c>
      <c r="D10" s="62"/>
    </row>
    <row r="11" spans="1:29" customFormat="1" ht="15" hidden="1" customHeight="1" outlineLevel="1" x14ac:dyDescent="0.25">
      <c r="A11" s="41"/>
      <c r="B11" s="44" t="s">
        <v>774</v>
      </c>
      <c r="C11" s="63">
        <v>44742</v>
      </c>
      <c r="D11" s="64"/>
    </row>
    <row r="12" spans="1:29" customFormat="1" ht="15" hidden="1" customHeight="1" outlineLevel="1" x14ac:dyDescent="0.25">
      <c r="A12" s="41"/>
      <c r="B12" s="44" t="s">
        <v>775</v>
      </c>
      <c r="C12" s="65" t="s">
        <v>823</v>
      </c>
      <c r="D12" s="66"/>
    </row>
    <row r="13" spans="1:29" s="38" customFormat="1" ht="15" hidden="1" customHeight="1" outlineLevel="1" x14ac:dyDescent="0.25">
      <c r="B13" s="42"/>
    </row>
    <row r="14" spans="1:29" s="43" customFormat="1" ht="15" hidden="1" customHeight="1" outlineLevel="1" x14ac:dyDescent="0.25">
      <c r="A14" s="45" t="s">
        <v>776</v>
      </c>
      <c r="B14" s="45"/>
      <c r="C14" s="45"/>
    </row>
    <row r="15" spans="1:29" ht="15" customHeight="1" outlineLevel="1" x14ac:dyDescent="0.25">
      <c r="A15" s="76" t="s">
        <v>766</v>
      </c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14"/>
      <c r="V15" s="14"/>
      <c r="W15" s="14"/>
      <c r="X15" s="14"/>
      <c r="Y15" s="14"/>
      <c r="Z15" s="14"/>
      <c r="AA15" s="14"/>
      <c r="AB15" s="14"/>
      <c r="AC15" s="14"/>
    </row>
    <row r="16" spans="1:29" ht="15" customHeight="1" outlineLevel="1" x14ac:dyDescent="0.25">
      <c r="A16" s="77" t="s">
        <v>1285</v>
      </c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</row>
    <row r="17" spans="1:20" ht="8.25" customHeight="1" outlineLevel="1" x14ac:dyDescent="0.25">
      <c r="A17" s="8"/>
      <c r="B17" s="8"/>
      <c r="C17" s="15"/>
      <c r="D17" s="8"/>
      <c r="E17" s="7"/>
      <c r="F17" s="7"/>
      <c r="G17" s="7"/>
      <c r="H17" s="7"/>
      <c r="I17" s="7"/>
      <c r="J17" s="7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spans="1:20" ht="26.25" customHeight="1" x14ac:dyDescent="0.25">
      <c r="A18" s="78" t="s">
        <v>761</v>
      </c>
      <c r="B18" s="80" t="s">
        <v>751</v>
      </c>
      <c r="C18" s="82" t="s">
        <v>755</v>
      </c>
      <c r="D18" s="87" t="s">
        <v>0</v>
      </c>
      <c r="E18" s="89" t="s">
        <v>749</v>
      </c>
      <c r="F18" s="89"/>
      <c r="G18" s="89"/>
      <c r="H18" s="89" t="s">
        <v>752</v>
      </c>
      <c r="I18" s="89"/>
      <c r="J18" s="89"/>
      <c r="K18" s="89" t="s">
        <v>750</v>
      </c>
      <c r="L18" s="89"/>
      <c r="M18" s="89"/>
      <c r="N18" s="89" t="s">
        <v>753</v>
      </c>
      <c r="O18" s="89"/>
      <c r="P18" s="89"/>
      <c r="Q18" s="74" t="s">
        <v>746</v>
      </c>
      <c r="R18" s="84" t="s">
        <v>747</v>
      </c>
      <c r="S18" s="84" t="s">
        <v>748</v>
      </c>
      <c r="T18" s="83" t="s">
        <v>760</v>
      </c>
    </row>
    <row r="19" spans="1:20" ht="18" customHeight="1" x14ac:dyDescent="0.25">
      <c r="A19" s="79"/>
      <c r="B19" s="81"/>
      <c r="C19" s="83"/>
      <c r="D19" s="88"/>
      <c r="E19" s="51" t="s">
        <v>743</v>
      </c>
      <c r="F19" s="51" t="s">
        <v>744</v>
      </c>
      <c r="G19" s="51" t="s">
        <v>745</v>
      </c>
      <c r="H19" s="51" t="s">
        <v>743</v>
      </c>
      <c r="I19" s="51" t="s">
        <v>744</v>
      </c>
      <c r="J19" s="51" t="s">
        <v>745</v>
      </c>
      <c r="K19" s="52" t="s">
        <v>743</v>
      </c>
      <c r="L19" s="52" t="s">
        <v>744</v>
      </c>
      <c r="M19" s="52" t="s">
        <v>745</v>
      </c>
      <c r="N19" s="52" t="s">
        <v>743</v>
      </c>
      <c r="O19" s="52" t="s">
        <v>744</v>
      </c>
      <c r="P19" s="52" t="s">
        <v>745</v>
      </c>
      <c r="Q19" s="75"/>
      <c r="R19" s="85"/>
      <c r="S19" s="85"/>
      <c r="T19" s="86"/>
    </row>
    <row r="20" spans="1:20" ht="22.5" customHeight="1" x14ac:dyDescent="0.25">
      <c r="A20" s="10" t="s">
        <v>1</v>
      </c>
      <c r="B20" s="26" t="s">
        <v>46</v>
      </c>
      <c r="C20" s="10">
        <v>320</v>
      </c>
      <c r="D20" s="26" t="s">
        <v>47</v>
      </c>
      <c r="E20" s="17">
        <v>0.49</v>
      </c>
      <c r="F20" s="17">
        <v>0.6</v>
      </c>
      <c r="G20" s="17">
        <v>0.26</v>
      </c>
      <c r="H20" s="17">
        <v>0.09</v>
      </c>
      <c r="I20" s="17">
        <v>7.0000000000000007E-2</v>
      </c>
      <c r="J20" s="27">
        <v>0.08</v>
      </c>
      <c r="K20" s="47">
        <v>6.95</v>
      </c>
      <c r="L20" s="47">
        <v>4.0999999999999996</v>
      </c>
      <c r="M20" s="47">
        <v>2.0499999999999998</v>
      </c>
      <c r="N20" s="47">
        <v>117.8</v>
      </c>
      <c r="O20" s="47">
        <v>109.1</v>
      </c>
      <c r="P20" s="47">
        <v>95.85</v>
      </c>
      <c r="Q20" s="23">
        <v>0.98</v>
      </c>
      <c r="R20" s="18">
        <f>SUM(K20:M20)/3*100/(C20*1.44)</f>
        <v>0.9476273148148151</v>
      </c>
      <c r="S20" s="18">
        <f>SUM(N20:P20)/3*100/(C20*1.44)</f>
        <v>23.347077546296298</v>
      </c>
      <c r="T20" s="16" t="s">
        <v>8</v>
      </c>
    </row>
    <row r="21" spans="1:20" ht="22.5" customHeight="1" x14ac:dyDescent="0.25">
      <c r="A21" s="10" t="s">
        <v>824</v>
      </c>
      <c r="B21" s="26" t="s">
        <v>13</v>
      </c>
      <c r="C21" s="10">
        <v>400</v>
      </c>
      <c r="D21" s="26" t="s">
        <v>14</v>
      </c>
      <c r="E21" s="17">
        <v>0.65</v>
      </c>
      <c r="F21" s="17">
        <v>0.54</v>
      </c>
      <c r="G21" s="17">
        <v>0.5</v>
      </c>
      <c r="H21" s="17">
        <v>0.45</v>
      </c>
      <c r="I21" s="17">
        <v>0.61</v>
      </c>
      <c r="J21" s="27">
        <v>0.39</v>
      </c>
      <c r="K21" s="47">
        <v>58.56</v>
      </c>
      <c r="L21" s="47">
        <v>43.84</v>
      </c>
      <c r="M21" s="47">
        <v>30.24</v>
      </c>
      <c r="N21" s="47">
        <v>256.56</v>
      </c>
      <c r="O21" s="47">
        <v>277.12</v>
      </c>
      <c r="P21" s="47">
        <v>247.04</v>
      </c>
      <c r="Q21" s="23">
        <v>0.94</v>
      </c>
      <c r="R21" s="18">
        <f t="shared" ref="R21:R82" si="0">SUM(K21:M21)/3*100/(C21*1.44)</f>
        <v>7.6759259259259274</v>
      </c>
      <c r="S21" s="18">
        <f t="shared" ref="S21:S82" si="1">SUM(N21:P21)/3*100/(C21*1.44)</f>
        <v>45.180555555555557</v>
      </c>
      <c r="T21" s="16" t="s">
        <v>15</v>
      </c>
    </row>
    <row r="22" spans="1:20" ht="22.5" customHeight="1" x14ac:dyDescent="0.25">
      <c r="A22" s="10" t="s">
        <v>825</v>
      </c>
      <c r="B22" s="26" t="s">
        <v>16</v>
      </c>
      <c r="C22" s="10">
        <v>400</v>
      </c>
      <c r="D22" s="26" t="s">
        <v>14</v>
      </c>
      <c r="E22" s="17">
        <v>0.25</v>
      </c>
      <c r="F22" s="17">
        <v>0.23</v>
      </c>
      <c r="G22" s="17">
        <v>0.13</v>
      </c>
      <c r="H22" s="17">
        <v>0.2</v>
      </c>
      <c r="I22" s="17">
        <v>0.28999999999999998</v>
      </c>
      <c r="J22" s="27">
        <v>0.12</v>
      </c>
      <c r="K22" s="47">
        <v>8.32</v>
      </c>
      <c r="L22" s="47">
        <v>4.96</v>
      </c>
      <c r="M22" s="47">
        <v>2.56</v>
      </c>
      <c r="N22" s="47">
        <v>94.4</v>
      </c>
      <c r="O22" s="47">
        <v>82.88</v>
      </c>
      <c r="P22" s="47">
        <v>126.24</v>
      </c>
      <c r="Q22" s="23">
        <v>0.93</v>
      </c>
      <c r="R22" s="18">
        <f t="shared" si="0"/>
        <v>0.91666666666666663</v>
      </c>
      <c r="S22" s="18">
        <f t="shared" si="1"/>
        <v>17.564814814814817</v>
      </c>
      <c r="T22" s="16" t="s">
        <v>15</v>
      </c>
    </row>
    <row r="23" spans="1:20" ht="22.5" customHeight="1" x14ac:dyDescent="0.25">
      <c r="A23" s="10" t="s">
        <v>826</v>
      </c>
      <c r="B23" s="26" t="s">
        <v>66</v>
      </c>
      <c r="C23" s="10">
        <v>630</v>
      </c>
      <c r="D23" s="26" t="s">
        <v>67</v>
      </c>
      <c r="E23" s="17">
        <v>0.61</v>
      </c>
      <c r="F23" s="17">
        <v>0.69</v>
      </c>
      <c r="G23" s="17">
        <v>0.67</v>
      </c>
      <c r="H23" s="17">
        <v>0.67</v>
      </c>
      <c r="I23" s="17">
        <v>0.77</v>
      </c>
      <c r="J23" s="27">
        <v>0.77</v>
      </c>
      <c r="K23" s="47">
        <v>2.4</v>
      </c>
      <c r="L23" s="47">
        <v>2.2000000000000002</v>
      </c>
      <c r="M23" s="47">
        <v>2.4</v>
      </c>
      <c r="N23" s="47">
        <v>136.4</v>
      </c>
      <c r="O23" s="47">
        <v>159.4</v>
      </c>
      <c r="P23" s="47">
        <v>150.19999999999999</v>
      </c>
      <c r="Q23" s="23">
        <v>0.94</v>
      </c>
      <c r="R23" s="18">
        <f t="shared" si="0"/>
        <v>0.25720164609053503</v>
      </c>
      <c r="S23" s="18">
        <f t="shared" si="1"/>
        <v>16.387419165196942</v>
      </c>
      <c r="T23" s="16" t="s">
        <v>26</v>
      </c>
    </row>
    <row r="24" spans="1:20" ht="22.5" customHeight="1" x14ac:dyDescent="0.25">
      <c r="A24" s="10" t="s">
        <v>827</v>
      </c>
      <c r="B24" s="26" t="s">
        <v>68</v>
      </c>
      <c r="C24" s="10">
        <v>630</v>
      </c>
      <c r="D24" s="26" t="s">
        <v>67</v>
      </c>
      <c r="E24" s="17">
        <v>0.25</v>
      </c>
      <c r="F24" s="17">
        <v>0.34</v>
      </c>
      <c r="G24" s="17">
        <v>0.22</v>
      </c>
      <c r="H24" s="17">
        <v>0.25</v>
      </c>
      <c r="I24" s="17">
        <v>0.36</v>
      </c>
      <c r="J24" s="27">
        <v>0.28000000000000003</v>
      </c>
      <c r="K24" s="47">
        <v>35.4</v>
      </c>
      <c r="L24" s="47">
        <v>37.799999999999997</v>
      </c>
      <c r="M24" s="47">
        <v>43.2</v>
      </c>
      <c r="N24" s="47">
        <v>198</v>
      </c>
      <c r="O24" s="47">
        <v>244.4</v>
      </c>
      <c r="P24" s="47">
        <v>204</v>
      </c>
      <c r="Q24" s="23">
        <v>0.99</v>
      </c>
      <c r="R24" s="18">
        <f t="shared" si="0"/>
        <v>4.2768959435626099</v>
      </c>
      <c r="S24" s="18">
        <f t="shared" si="1"/>
        <v>23.750734861845977</v>
      </c>
      <c r="T24" s="16" t="s">
        <v>26</v>
      </c>
    </row>
    <row r="25" spans="1:20" ht="22.5" customHeight="1" x14ac:dyDescent="0.25">
      <c r="A25" s="10" t="s">
        <v>828</v>
      </c>
      <c r="B25" s="26" t="s">
        <v>69</v>
      </c>
      <c r="C25" s="10">
        <v>630</v>
      </c>
      <c r="D25" s="26" t="s">
        <v>70</v>
      </c>
      <c r="E25" s="17">
        <v>0.46</v>
      </c>
      <c r="F25" s="17">
        <v>0.43</v>
      </c>
      <c r="G25" s="17">
        <v>0.52</v>
      </c>
      <c r="H25" s="17">
        <v>0.53</v>
      </c>
      <c r="I25" s="17">
        <v>0.56000000000000005</v>
      </c>
      <c r="J25" s="27">
        <v>0.68</v>
      </c>
      <c r="K25" s="47">
        <v>94.5</v>
      </c>
      <c r="L25" s="47">
        <v>81.3</v>
      </c>
      <c r="M25" s="47">
        <v>101.4</v>
      </c>
      <c r="N25" s="47">
        <v>537</v>
      </c>
      <c r="O25" s="47">
        <v>585.29999999999995</v>
      </c>
      <c r="P25" s="47">
        <v>577.5</v>
      </c>
      <c r="Q25" s="23">
        <v>0.99</v>
      </c>
      <c r="R25" s="18">
        <f t="shared" si="0"/>
        <v>10.185185185185189</v>
      </c>
      <c r="S25" s="18">
        <f t="shared" si="1"/>
        <v>62.455908289241627</v>
      </c>
      <c r="T25" s="16" t="s">
        <v>5</v>
      </c>
    </row>
    <row r="26" spans="1:20" ht="22.5" customHeight="1" x14ac:dyDescent="0.25">
      <c r="A26" s="10" t="s">
        <v>829</v>
      </c>
      <c r="B26" s="26" t="s">
        <v>71</v>
      </c>
      <c r="C26" s="10">
        <v>630</v>
      </c>
      <c r="D26" s="26" t="s">
        <v>70</v>
      </c>
      <c r="E26" s="17">
        <v>0.45</v>
      </c>
      <c r="F26" s="17">
        <v>0.46</v>
      </c>
      <c r="G26" s="17">
        <v>0.5</v>
      </c>
      <c r="H26" s="17">
        <v>0.44</v>
      </c>
      <c r="I26" s="17">
        <v>0.47</v>
      </c>
      <c r="J26" s="27">
        <v>0.53</v>
      </c>
      <c r="K26" s="47">
        <v>79.2</v>
      </c>
      <c r="L26" s="47">
        <v>67.5</v>
      </c>
      <c r="M26" s="47">
        <v>73.8</v>
      </c>
      <c r="N26" s="47">
        <v>358.2</v>
      </c>
      <c r="O26" s="47">
        <v>375.5</v>
      </c>
      <c r="P26" s="47">
        <v>367.5</v>
      </c>
      <c r="Q26" s="23">
        <v>0.99</v>
      </c>
      <c r="R26" s="18">
        <f t="shared" si="0"/>
        <v>8.101851851851853</v>
      </c>
      <c r="S26" s="18">
        <f t="shared" si="1"/>
        <v>40.461493239271014</v>
      </c>
      <c r="T26" s="16" t="s">
        <v>5</v>
      </c>
    </row>
    <row r="27" spans="1:20" ht="22.5" customHeight="1" x14ac:dyDescent="0.25">
      <c r="A27" s="10" t="s">
        <v>830</v>
      </c>
      <c r="B27" s="26" t="s">
        <v>72</v>
      </c>
      <c r="C27" s="10">
        <v>1000</v>
      </c>
      <c r="D27" s="26" t="s">
        <v>73</v>
      </c>
      <c r="E27" s="17">
        <v>0.39</v>
      </c>
      <c r="F27" s="17">
        <v>0.32</v>
      </c>
      <c r="G27" s="17">
        <v>0.4</v>
      </c>
      <c r="H27" s="17">
        <v>0.39</v>
      </c>
      <c r="I27" s="17">
        <v>0.31</v>
      </c>
      <c r="J27" s="27">
        <v>0.35</v>
      </c>
      <c r="K27" s="47">
        <v>81.900000000000006</v>
      </c>
      <c r="L27" s="47">
        <v>81.900000000000006</v>
      </c>
      <c r="M27" s="47">
        <v>75.900000000000006</v>
      </c>
      <c r="N27" s="47">
        <v>568.20000000000005</v>
      </c>
      <c r="O27" s="47">
        <v>578.4</v>
      </c>
      <c r="P27" s="47">
        <v>582.6</v>
      </c>
      <c r="Q27" s="23">
        <v>0.99</v>
      </c>
      <c r="R27" s="18">
        <f t="shared" si="0"/>
        <v>5.5486111111111116</v>
      </c>
      <c r="S27" s="18">
        <f t="shared" si="1"/>
        <v>40.027777777777779</v>
      </c>
      <c r="T27" s="16" t="s">
        <v>5</v>
      </c>
    </row>
    <row r="28" spans="1:20" ht="22.5" customHeight="1" x14ac:dyDescent="0.25">
      <c r="A28" s="10" t="s">
        <v>831</v>
      </c>
      <c r="B28" s="26" t="s">
        <v>74</v>
      </c>
      <c r="C28" s="10">
        <v>1000</v>
      </c>
      <c r="D28" s="26" t="s">
        <v>73</v>
      </c>
      <c r="E28" s="17">
        <v>0.72</v>
      </c>
      <c r="F28" s="17">
        <v>0.6</v>
      </c>
      <c r="G28" s="17">
        <v>0.57999999999999996</v>
      </c>
      <c r="H28" s="17">
        <v>0.72</v>
      </c>
      <c r="I28" s="17">
        <v>0.81</v>
      </c>
      <c r="J28" s="27">
        <v>0.65</v>
      </c>
      <c r="K28" s="47">
        <v>96.6</v>
      </c>
      <c r="L28" s="47">
        <v>90</v>
      </c>
      <c r="M28" s="47">
        <v>85.5</v>
      </c>
      <c r="N28" s="47">
        <v>466.5</v>
      </c>
      <c r="O28" s="47">
        <v>480.3</v>
      </c>
      <c r="P28" s="47">
        <v>457.2</v>
      </c>
      <c r="Q28" s="23">
        <v>0.99</v>
      </c>
      <c r="R28" s="18">
        <f t="shared" si="0"/>
        <v>6.2986111111111107</v>
      </c>
      <c r="S28" s="18">
        <f t="shared" si="1"/>
        <v>32.5</v>
      </c>
      <c r="T28" s="16" t="s">
        <v>5</v>
      </c>
    </row>
    <row r="29" spans="1:20" ht="22.5" customHeight="1" x14ac:dyDescent="0.25">
      <c r="A29" s="10" t="s">
        <v>832</v>
      </c>
      <c r="B29" s="26" t="s">
        <v>75</v>
      </c>
      <c r="C29" s="10">
        <v>400</v>
      </c>
      <c r="D29" s="26" t="s">
        <v>76</v>
      </c>
      <c r="E29" s="17">
        <v>0.43</v>
      </c>
      <c r="F29" s="17">
        <v>0.36</v>
      </c>
      <c r="G29" s="17">
        <v>0.25</v>
      </c>
      <c r="H29" s="17">
        <v>0.4</v>
      </c>
      <c r="I29" s="17">
        <v>0.42</v>
      </c>
      <c r="J29" s="27">
        <v>0.32</v>
      </c>
      <c r="K29" s="47">
        <v>64.8</v>
      </c>
      <c r="L29" s="47">
        <v>43.2</v>
      </c>
      <c r="M29" s="47">
        <v>37.799999999999997</v>
      </c>
      <c r="N29" s="47">
        <v>240</v>
      </c>
      <c r="O29" s="47">
        <v>267.7</v>
      </c>
      <c r="P29" s="47">
        <v>238.2</v>
      </c>
      <c r="Q29" s="23">
        <v>0.98</v>
      </c>
      <c r="R29" s="18">
        <f t="shared" si="0"/>
        <v>8.4375</v>
      </c>
      <c r="S29" s="18">
        <f t="shared" si="1"/>
        <v>43.16550925925926</v>
      </c>
      <c r="T29" s="16" t="s">
        <v>5</v>
      </c>
    </row>
    <row r="30" spans="1:20" ht="22.5" customHeight="1" x14ac:dyDescent="0.25">
      <c r="A30" s="10" t="s">
        <v>833</v>
      </c>
      <c r="B30" s="26" t="s">
        <v>77</v>
      </c>
      <c r="C30" s="10">
        <v>400</v>
      </c>
      <c r="D30" s="26" t="s">
        <v>76</v>
      </c>
      <c r="E30" s="17">
        <v>0.14000000000000001</v>
      </c>
      <c r="F30" s="17">
        <v>0.25</v>
      </c>
      <c r="G30" s="17">
        <v>0.15</v>
      </c>
      <c r="H30" s="17">
        <v>0.18</v>
      </c>
      <c r="I30" s="17">
        <v>0.18</v>
      </c>
      <c r="J30" s="27">
        <v>0.22</v>
      </c>
      <c r="K30" s="47">
        <v>26.6</v>
      </c>
      <c r="L30" s="47">
        <v>28</v>
      </c>
      <c r="M30" s="47">
        <v>18.2</v>
      </c>
      <c r="N30" s="47">
        <v>101.4</v>
      </c>
      <c r="O30" s="47">
        <v>150</v>
      </c>
      <c r="P30" s="47">
        <v>134</v>
      </c>
      <c r="Q30" s="23">
        <v>0.99</v>
      </c>
      <c r="R30" s="18">
        <f t="shared" si="0"/>
        <v>4.2129629629629628</v>
      </c>
      <c r="S30" s="18">
        <f t="shared" si="1"/>
        <v>22.30324074074074</v>
      </c>
      <c r="T30" s="16" t="s">
        <v>26</v>
      </c>
    </row>
    <row r="31" spans="1:20" ht="22.5" customHeight="1" x14ac:dyDescent="0.25">
      <c r="A31" s="10" t="s">
        <v>834</v>
      </c>
      <c r="B31" s="26" t="s">
        <v>78</v>
      </c>
      <c r="C31" s="10">
        <v>400</v>
      </c>
      <c r="D31" s="26" t="s">
        <v>79</v>
      </c>
      <c r="E31" s="17">
        <v>0.13</v>
      </c>
      <c r="F31" s="17">
        <v>0.11</v>
      </c>
      <c r="G31" s="17">
        <v>0.1</v>
      </c>
      <c r="H31" s="17">
        <v>0.12</v>
      </c>
      <c r="I31" s="17">
        <v>0.09</v>
      </c>
      <c r="J31" s="27">
        <v>0.1</v>
      </c>
      <c r="K31" s="47">
        <v>24.6</v>
      </c>
      <c r="L31" s="47">
        <v>23.4</v>
      </c>
      <c r="M31" s="47">
        <v>19.8</v>
      </c>
      <c r="N31" s="47">
        <v>340.8</v>
      </c>
      <c r="O31" s="47">
        <v>342</v>
      </c>
      <c r="P31" s="47">
        <v>248.4</v>
      </c>
      <c r="Q31" s="23">
        <v>0.99</v>
      </c>
      <c r="R31" s="18">
        <f t="shared" si="0"/>
        <v>3.9236111111111112</v>
      </c>
      <c r="S31" s="18">
        <f t="shared" si="1"/>
        <v>53.888888888888886</v>
      </c>
      <c r="T31" s="16" t="s">
        <v>80</v>
      </c>
    </row>
    <row r="32" spans="1:20" ht="22.5" customHeight="1" x14ac:dyDescent="0.25">
      <c r="A32" s="10" t="s">
        <v>835</v>
      </c>
      <c r="B32" s="26" t="s">
        <v>81</v>
      </c>
      <c r="C32" s="10">
        <v>400</v>
      </c>
      <c r="D32" s="26" t="s">
        <v>79</v>
      </c>
      <c r="E32" s="17">
        <v>0.43</v>
      </c>
      <c r="F32" s="17">
        <v>0.42</v>
      </c>
      <c r="G32" s="17">
        <v>0.39</v>
      </c>
      <c r="H32" s="17">
        <v>0.4</v>
      </c>
      <c r="I32" s="17">
        <v>0.39</v>
      </c>
      <c r="J32" s="27">
        <v>0.35</v>
      </c>
      <c r="K32" s="47">
        <v>73.2</v>
      </c>
      <c r="L32" s="47">
        <v>115.2</v>
      </c>
      <c r="M32" s="47">
        <v>73.8</v>
      </c>
      <c r="N32" s="47">
        <v>384</v>
      </c>
      <c r="O32" s="47">
        <v>394.8</v>
      </c>
      <c r="P32" s="47">
        <v>357.6</v>
      </c>
      <c r="Q32" s="23">
        <v>0.99</v>
      </c>
      <c r="R32" s="18">
        <f t="shared" si="0"/>
        <v>15.173611111111111</v>
      </c>
      <c r="S32" s="18">
        <f t="shared" si="1"/>
        <v>65.763888888888886</v>
      </c>
      <c r="T32" s="16" t="s">
        <v>80</v>
      </c>
    </row>
    <row r="33" spans="1:20" ht="22.5" customHeight="1" x14ac:dyDescent="0.25">
      <c r="A33" s="10" t="s">
        <v>836</v>
      </c>
      <c r="B33" s="26" t="s">
        <v>82</v>
      </c>
      <c r="C33" s="10">
        <v>1600</v>
      </c>
      <c r="D33" s="26" t="s">
        <v>83</v>
      </c>
      <c r="E33" s="17">
        <v>0.8</v>
      </c>
      <c r="F33" s="17">
        <v>0.8</v>
      </c>
      <c r="G33" s="17">
        <v>0.8</v>
      </c>
      <c r="H33" s="17">
        <v>0.35</v>
      </c>
      <c r="I33" s="17">
        <v>0.36</v>
      </c>
      <c r="J33" s="27">
        <v>0.37</v>
      </c>
      <c r="K33" s="47">
        <v>238.2</v>
      </c>
      <c r="L33" s="47">
        <v>216.6</v>
      </c>
      <c r="M33" s="47">
        <v>268.8</v>
      </c>
      <c r="N33" s="47">
        <v>1041</v>
      </c>
      <c r="O33" s="47">
        <v>1036.2</v>
      </c>
      <c r="P33" s="47">
        <v>1016</v>
      </c>
      <c r="Q33" s="23">
        <v>0.97</v>
      </c>
      <c r="R33" s="18">
        <f t="shared" si="0"/>
        <v>10.468749999999998</v>
      </c>
      <c r="S33" s="18">
        <f t="shared" si="1"/>
        <v>44.751157407407405</v>
      </c>
      <c r="T33" s="16" t="s">
        <v>80</v>
      </c>
    </row>
    <row r="34" spans="1:20" ht="22.5" customHeight="1" x14ac:dyDescent="0.25">
      <c r="A34" s="10" t="s">
        <v>837</v>
      </c>
      <c r="B34" s="26" t="s">
        <v>84</v>
      </c>
      <c r="C34" s="10">
        <v>1600</v>
      </c>
      <c r="D34" s="26" t="s">
        <v>83</v>
      </c>
      <c r="E34" s="17">
        <v>0.87</v>
      </c>
      <c r="F34" s="17">
        <v>0.81</v>
      </c>
      <c r="G34" s="17">
        <v>0.81</v>
      </c>
      <c r="H34" s="17">
        <v>0.49</v>
      </c>
      <c r="I34" s="17">
        <v>0.49</v>
      </c>
      <c r="J34" s="27">
        <v>0.52</v>
      </c>
      <c r="K34" s="47">
        <v>126</v>
      </c>
      <c r="L34" s="47">
        <v>146</v>
      </c>
      <c r="M34" s="47">
        <v>172.2</v>
      </c>
      <c r="N34" s="47">
        <v>565.79999999999995</v>
      </c>
      <c r="O34" s="47">
        <v>562.20000000000005</v>
      </c>
      <c r="P34" s="47">
        <v>580.79999999999995</v>
      </c>
      <c r="Q34" s="23">
        <v>0.98</v>
      </c>
      <c r="R34" s="18">
        <f t="shared" si="0"/>
        <v>6.4265046296296298</v>
      </c>
      <c r="S34" s="18">
        <f t="shared" si="1"/>
        <v>24.722222222222221</v>
      </c>
      <c r="T34" s="16" t="s">
        <v>80</v>
      </c>
    </row>
    <row r="35" spans="1:20" ht="22.5" customHeight="1" x14ac:dyDescent="0.25">
      <c r="A35" s="10" t="s">
        <v>838</v>
      </c>
      <c r="B35" s="26" t="s">
        <v>85</v>
      </c>
      <c r="C35" s="10">
        <v>400</v>
      </c>
      <c r="D35" s="26" t="s">
        <v>86</v>
      </c>
      <c r="E35" s="17">
        <v>1.38</v>
      </c>
      <c r="F35" s="17">
        <v>1.03</v>
      </c>
      <c r="G35" s="17">
        <v>1.4</v>
      </c>
      <c r="H35" s="17">
        <v>1.03</v>
      </c>
      <c r="I35" s="17">
        <v>1.1399999999999999</v>
      </c>
      <c r="J35" s="27">
        <v>1.26</v>
      </c>
      <c r="K35" s="47">
        <v>58.4</v>
      </c>
      <c r="L35" s="47">
        <v>66.12</v>
      </c>
      <c r="M35" s="47">
        <v>58</v>
      </c>
      <c r="N35" s="47">
        <v>324.24</v>
      </c>
      <c r="O35" s="47">
        <v>322.08</v>
      </c>
      <c r="P35" s="47">
        <v>310.08</v>
      </c>
      <c r="Q35" s="23">
        <v>0.99</v>
      </c>
      <c r="R35" s="18">
        <f t="shared" si="0"/>
        <v>10.5625</v>
      </c>
      <c r="S35" s="18">
        <f t="shared" si="1"/>
        <v>55.347222222222214</v>
      </c>
      <c r="T35" s="16" t="s">
        <v>8</v>
      </c>
    </row>
    <row r="36" spans="1:20" ht="22.5" customHeight="1" x14ac:dyDescent="0.25">
      <c r="A36" s="10" t="s">
        <v>839</v>
      </c>
      <c r="B36" s="26" t="s">
        <v>87</v>
      </c>
      <c r="C36" s="10">
        <v>560</v>
      </c>
      <c r="D36" s="26" t="s">
        <v>88</v>
      </c>
      <c r="E36" s="17">
        <v>0.34</v>
      </c>
      <c r="F36" s="17">
        <v>0.45</v>
      </c>
      <c r="G36" s="17">
        <v>0.48</v>
      </c>
      <c r="H36" s="17">
        <v>0.55000000000000004</v>
      </c>
      <c r="I36" s="17">
        <v>0.42</v>
      </c>
      <c r="J36" s="27">
        <v>0.77</v>
      </c>
      <c r="K36" s="47">
        <v>81.599999999999994</v>
      </c>
      <c r="L36" s="47">
        <v>86.8</v>
      </c>
      <c r="M36" s="47">
        <v>76.44</v>
      </c>
      <c r="N36" s="47">
        <v>390.24</v>
      </c>
      <c r="O36" s="47">
        <v>342.96</v>
      </c>
      <c r="P36" s="47">
        <v>433.2</v>
      </c>
      <c r="Q36" s="23">
        <v>0.96</v>
      </c>
      <c r="R36" s="18">
        <f t="shared" si="0"/>
        <v>10.120701058201059</v>
      </c>
      <c r="S36" s="18">
        <f t="shared" si="1"/>
        <v>48.214285714285715</v>
      </c>
      <c r="T36" s="16" t="s">
        <v>8</v>
      </c>
    </row>
    <row r="37" spans="1:20" ht="22.5" customHeight="1" x14ac:dyDescent="0.25">
      <c r="A37" s="10" t="s">
        <v>840</v>
      </c>
      <c r="B37" s="26" t="s">
        <v>89</v>
      </c>
      <c r="C37" s="10">
        <v>400</v>
      </c>
      <c r="D37" s="26" t="s">
        <v>90</v>
      </c>
      <c r="E37" s="17">
        <v>0.36</v>
      </c>
      <c r="F37" s="17">
        <v>0.32</v>
      </c>
      <c r="G37" s="17">
        <v>0.16</v>
      </c>
      <c r="H37" s="17">
        <v>0.39</v>
      </c>
      <c r="I37" s="17">
        <v>0.23</v>
      </c>
      <c r="J37" s="27">
        <v>0.15</v>
      </c>
      <c r="K37" s="47">
        <v>21.36</v>
      </c>
      <c r="L37" s="47">
        <v>19.2</v>
      </c>
      <c r="M37" s="47">
        <v>11.4</v>
      </c>
      <c r="N37" s="47">
        <v>365.7</v>
      </c>
      <c r="O37" s="47">
        <v>306.95999999999998</v>
      </c>
      <c r="P37" s="47">
        <v>377.28</v>
      </c>
      <c r="Q37" s="23">
        <v>1</v>
      </c>
      <c r="R37" s="18">
        <f t="shared" si="0"/>
        <v>3.0069444444444446</v>
      </c>
      <c r="S37" s="18">
        <f t="shared" si="1"/>
        <v>60.760416666666664</v>
      </c>
      <c r="T37" s="16" t="s">
        <v>8</v>
      </c>
    </row>
    <row r="38" spans="1:20" ht="22.5" customHeight="1" x14ac:dyDescent="0.25">
      <c r="A38" s="10" t="s">
        <v>841</v>
      </c>
      <c r="B38" s="26" t="s">
        <v>91</v>
      </c>
      <c r="C38" s="10">
        <v>320</v>
      </c>
      <c r="D38" s="26" t="s">
        <v>92</v>
      </c>
      <c r="E38" s="17">
        <v>0.98</v>
      </c>
      <c r="F38" s="17">
        <v>0.41</v>
      </c>
      <c r="G38" s="17">
        <v>0.75</v>
      </c>
      <c r="H38" s="17">
        <v>1.28</v>
      </c>
      <c r="I38" s="17">
        <v>0.68</v>
      </c>
      <c r="J38" s="27">
        <v>1.24</v>
      </c>
      <c r="K38" s="47">
        <v>36.72</v>
      </c>
      <c r="L38" s="47">
        <v>22.56</v>
      </c>
      <c r="M38" s="47">
        <v>27.12</v>
      </c>
      <c r="N38" s="47">
        <v>265.92</v>
      </c>
      <c r="O38" s="47">
        <v>224.75</v>
      </c>
      <c r="P38" s="47">
        <v>272.39999999999998</v>
      </c>
      <c r="Q38" s="23">
        <v>0.99</v>
      </c>
      <c r="R38" s="18">
        <f t="shared" si="0"/>
        <v>6.2500000000000009</v>
      </c>
      <c r="S38" s="18">
        <f t="shared" si="1"/>
        <v>55.198929398148145</v>
      </c>
      <c r="T38" s="16" t="s">
        <v>8</v>
      </c>
    </row>
    <row r="39" spans="1:20" ht="22.5" customHeight="1" x14ac:dyDescent="0.25">
      <c r="A39" s="10" t="s">
        <v>842</v>
      </c>
      <c r="B39" s="26" t="s">
        <v>93</v>
      </c>
      <c r="C39" s="10">
        <v>630</v>
      </c>
      <c r="D39" s="26" t="s">
        <v>94</v>
      </c>
      <c r="E39" s="17">
        <v>1.0900000000000001</v>
      </c>
      <c r="F39" s="17">
        <v>1.06</v>
      </c>
      <c r="G39" s="17">
        <v>1</v>
      </c>
      <c r="H39" s="17">
        <v>1.53</v>
      </c>
      <c r="I39" s="17">
        <v>1.21</v>
      </c>
      <c r="J39" s="27">
        <v>1.1299999999999999</v>
      </c>
      <c r="K39" s="47">
        <v>147.80000000000001</v>
      </c>
      <c r="L39" s="47">
        <v>121.2</v>
      </c>
      <c r="M39" s="47">
        <v>124.4</v>
      </c>
      <c r="N39" s="47">
        <v>678.4</v>
      </c>
      <c r="O39" s="47">
        <v>589.20000000000005</v>
      </c>
      <c r="P39" s="47">
        <v>648.4</v>
      </c>
      <c r="Q39" s="23">
        <v>0.99</v>
      </c>
      <c r="R39" s="18">
        <f t="shared" si="0"/>
        <v>14.454732510288066</v>
      </c>
      <c r="S39" s="18">
        <f t="shared" si="1"/>
        <v>70.399764844209287</v>
      </c>
      <c r="T39" s="16" t="s">
        <v>26</v>
      </c>
    </row>
    <row r="40" spans="1:20" ht="22.5" customHeight="1" x14ac:dyDescent="0.25">
      <c r="A40" s="10" t="s">
        <v>843</v>
      </c>
      <c r="B40" s="26" t="s">
        <v>95</v>
      </c>
      <c r="C40" s="10">
        <v>630</v>
      </c>
      <c r="D40" s="26" t="s">
        <v>94</v>
      </c>
      <c r="E40" s="17">
        <v>1.07</v>
      </c>
      <c r="F40" s="17">
        <v>1.21</v>
      </c>
      <c r="G40" s="17">
        <v>1.1000000000000001</v>
      </c>
      <c r="H40" s="17">
        <v>1.1599999999999999</v>
      </c>
      <c r="I40" s="17">
        <v>1.18</v>
      </c>
      <c r="J40" s="27">
        <v>1.23</v>
      </c>
      <c r="K40" s="47">
        <v>123.4</v>
      </c>
      <c r="L40" s="47">
        <v>107</v>
      </c>
      <c r="M40" s="47">
        <v>115.4</v>
      </c>
      <c r="N40" s="47">
        <v>437.2</v>
      </c>
      <c r="O40" s="47">
        <v>452.8</v>
      </c>
      <c r="P40" s="47">
        <v>437.2</v>
      </c>
      <c r="Q40" s="23">
        <v>0.99</v>
      </c>
      <c r="R40" s="18">
        <f t="shared" si="0"/>
        <v>12.705761316872428</v>
      </c>
      <c r="S40" s="18">
        <f t="shared" si="1"/>
        <v>48.765432098765437</v>
      </c>
      <c r="T40" s="16" t="s">
        <v>26</v>
      </c>
    </row>
    <row r="41" spans="1:20" ht="22.5" customHeight="1" x14ac:dyDescent="0.25">
      <c r="A41" s="10" t="s">
        <v>844</v>
      </c>
      <c r="B41" s="26" t="s">
        <v>96</v>
      </c>
      <c r="C41" s="10">
        <v>630</v>
      </c>
      <c r="D41" s="26" t="s">
        <v>97</v>
      </c>
      <c r="E41" s="17">
        <v>0.97</v>
      </c>
      <c r="F41" s="17">
        <v>1.03</v>
      </c>
      <c r="G41" s="17">
        <v>0.56000000000000005</v>
      </c>
      <c r="H41" s="17">
        <v>1.28</v>
      </c>
      <c r="I41" s="17">
        <v>1.35</v>
      </c>
      <c r="J41" s="27">
        <v>1.04</v>
      </c>
      <c r="K41" s="47">
        <v>62.4</v>
      </c>
      <c r="L41" s="47">
        <v>58.56</v>
      </c>
      <c r="M41" s="47">
        <v>44.28</v>
      </c>
      <c r="N41" s="47">
        <v>448.8</v>
      </c>
      <c r="O41" s="47">
        <v>522.24</v>
      </c>
      <c r="P41" s="47">
        <v>492.96</v>
      </c>
      <c r="Q41" s="23">
        <v>0.97</v>
      </c>
      <c r="R41" s="18">
        <f t="shared" si="0"/>
        <v>6.071428571428573</v>
      </c>
      <c r="S41" s="18">
        <f t="shared" si="1"/>
        <v>53.791887125220462</v>
      </c>
      <c r="T41" s="16" t="s">
        <v>8</v>
      </c>
    </row>
    <row r="42" spans="1:20" ht="22.5" customHeight="1" x14ac:dyDescent="0.25">
      <c r="A42" s="10" t="s">
        <v>845</v>
      </c>
      <c r="B42" s="26" t="s">
        <v>98</v>
      </c>
      <c r="C42" s="10">
        <v>400</v>
      </c>
      <c r="D42" s="26" t="s">
        <v>99</v>
      </c>
      <c r="E42" s="17">
        <v>1.04</v>
      </c>
      <c r="F42" s="17">
        <v>1.1399999999999999</v>
      </c>
      <c r="G42" s="17">
        <v>1.04</v>
      </c>
      <c r="H42" s="17">
        <v>1.25</v>
      </c>
      <c r="I42" s="17">
        <v>1.1299999999999999</v>
      </c>
      <c r="J42" s="27">
        <v>1.45</v>
      </c>
      <c r="K42" s="47">
        <v>60.6</v>
      </c>
      <c r="L42" s="47">
        <v>73.92</v>
      </c>
      <c r="M42" s="47">
        <v>68.88</v>
      </c>
      <c r="N42" s="47">
        <v>310.56</v>
      </c>
      <c r="O42" s="47">
        <v>353.04</v>
      </c>
      <c r="P42" s="47">
        <v>319.92</v>
      </c>
      <c r="Q42" s="23">
        <v>0.99</v>
      </c>
      <c r="R42" s="18">
        <f t="shared" si="0"/>
        <v>11.770833333333334</v>
      </c>
      <c r="S42" s="18">
        <f t="shared" si="1"/>
        <v>56.916666666666664</v>
      </c>
      <c r="T42" s="16" t="s">
        <v>8</v>
      </c>
    </row>
    <row r="43" spans="1:20" ht="22.5" customHeight="1" x14ac:dyDescent="0.25">
      <c r="A43" s="10" t="s">
        <v>846</v>
      </c>
      <c r="B43" s="26" t="s">
        <v>100</v>
      </c>
      <c r="C43" s="10">
        <v>630</v>
      </c>
      <c r="D43" s="26" t="s">
        <v>101</v>
      </c>
      <c r="E43" s="17">
        <v>0.62</v>
      </c>
      <c r="F43" s="17">
        <v>0.63</v>
      </c>
      <c r="G43" s="17">
        <v>0.6</v>
      </c>
      <c r="H43" s="17">
        <v>0.54</v>
      </c>
      <c r="I43" s="17">
        <v>0.49</v>
      </c>
      <c r="J43" s="27">
        <v>0.54</v>
      </c>
      <c r="K43" s="47">
        <v>67.2</v>
      </c>
      <c r="L43" s="47">
        <v>54</v>
      </c>
      <c r="M43" s="47">
        <v>47.4</v>
      </c>
      <c r="N43" s="47">
        <v>238.5</v>
      </c>
      <c r="O43" s="47">
        <v>231.6</v>
      </c>
      <c r="P43" s="47">
        <v>213.3</v>
      </c>
      <c r="Q43" s="23">
        <v>0.94</v>
      </c>
      <c r="R43" s="18">
        <f t="shared" si="0"/>
        <v>6.1948853615520285</v>
      </c>
      <c r="S43" s="18">
        <f t="shared" si="1"/>
        <v>25.11022927689595</v>
      </c>
      <c r="T43" s="16" t="s">
        <v>5</v>
      </c>
    </row>
    <row r="44" spans="1:20" ht="22.5" customHeight="1" x14ac:dyDescent="0.25">
      <c r="A44" s="10" t="s">
        <v>847</v>
      </c>
      <c r="B44" s="26" t="s">
        <v>102</v>
      </c>
      <c r="C44" s="10">
        <v>630</v>
      </c>
      <c r="D44" s="26" t="s">
        <v>101</v>
      </c>
      <c r="E44" s="17">
        <v>0.52</v>
      </c>
      <c r="F44" s="17">
        <v>0.62</v>
      </c>
      <c r="G44" s="17">
        <v>0.62</v>
      </c>
      <c r="H44" s="17">
        <v>0.24</v>
      </c>
      <c r="I44" s="17">
        <v>0.33</v>
      </c>
      <c r="J44" s="27">
        <v>0.21</v>
      </c>
      <c r="K44" s="47">
        <v>96.6</v>
      </c>
      <c r="L44" s="47">
        <v>94.9</v>
      </c>
      <c r="M44" s="47">
        <v>78.900000000000006</v>
      </c>
      <c r="N44" s="47">
        <v>257.7</v>
      </c>
      <c r="O44" s="47">
        <v>275.5</v>
      </c>
      <c r="P44" s="47">
        <v>246.3</v>
      </c>
      <c r="Q44" s="23">
        <v>0.99</v>
      </c>
      <c r="R44" s="18">
        <f t="shared" si="0"/>
        <v>9.9353321575543792</v>
      </c>
      <c r="S44" s="18">
        <f t="shared" si="1"/>
        <v>28.641240446796004</v>
      </c>
      <c r="T44" s="16" t="s">
        <v>5</v>
      </c>
    </row>
    <row r="45" spans="1:20" ht="22.5" customHeight="1" x14ac:dyDescent="0.25">
      <c r="A45" s="10" t="s">
        <v>848</v>
      </c>
      <c r="B45" s="26" t="s">
        <v>126</v>
      </c>
      <c r="C45" s="10">
        <v>630</v>
      </c>
      <c r="D45" s="26" t="s">
        <v>127</v>
      </c>
      <c r="E45" s="17">
        <v>0.6</v>
      </c>
      <c r="F45" s="17">
        <v>0.51</v>
      </c>
      <c r="G45" s="17">
        <v>0.41</v>
      </c>
      <c r="H45" s="17">
        <v>0.51</v>
      </c>
      <c r="I45" s="17">
        <v>0.44</v>
      </c>
      <c r="J45" s="27">
        <v>0.55000000000000004</v>
      </c>
      <c r="K45" s="47">
        <v>61.5</v>
      </c>
      <c r="L45" s="47">
        <v>53.1</v>
      </c>
      <c r="M45" s="47">
        <v>56.7</v>
      </c>
      <c r="N45" s="47">
        <v>302.39999999999998</v>
      </c>
      <c r="O45" s="47">
        <v>256.2</v>
      </c>
      <c r="P45" s="47">
        <v>287.7</v>
      </c>
      <c r="Q45" s="23">
        <v>0.99</v>
      </c>
      <c r="R45" s="18">
        <f t="shared" si="0"/>
        <v>6.2940917107583783</v>
      </c>
      <c r="S45" s="18">
        <f t="shared" si="1"/>
        <v>31.095679012345677</v>
      </c>
      <c r="T45" s="16" t="s">
        <v>5</v>
      </c>
    </row>
    <row r="46" spans="1:20" ht="22.5" customHeight="1" x14ac:dyDescent="0.25">
      <c r="A46" s="10" t="s">
        <v>849</v>
      </c>
      <c r="B46" s="26" t="s">
        <v>128</v>
      </c>
      <c r="C46" s="10">
        <v>630</v>
      </c>
      <c r="D46" s="26" t="s">
        <v>127</v>
      </c>
      <c r="E46" s="17">
        <v>0.45</v>
      </c>
      <c r="F46" s="17">
        <v>0.53</v>
      </c>
      <c r="G46" s="17">
        <v>0.43</v>
      </c>
      <c r="H46" s="17">
        <v>0.53</v>
      </c>
      <c r="I46" s="17">
        <v>0.56000000000000005</v>
      </c>
      <c r="J46" s="27">
        <v>0.67</v>
      </c>
      <c r="K46" s="47">
        <v>79.8</v>
      </c>
      <c r="L46" s="47">
        <v>93.9</v>
      </c>
      <c r="M46" s="47">
        <v>93</v>
      </c>
      <c r="N46" s="47">
        <v>525.29999999999995</v>
      </c>
      <c r="O46" s="47">
        <v>471.6</v>
      </c>
      <c r="P46" s="47">
        <v>508.8</v>
      </c>
      <c r="Q46" s="23">
        <v>0.99</v>
      </c>
      <c r="R46" s="18">
        <f t="shared" si="0"/>
        <v>9.7993827160493829</v>
      </c>
      <c r="S46" s="18">
        <f t="shared" si="1"/>
        <v>55.324074074074076</v>
      </c>
      <c r="T46" s="16" t="s">
        <v>5</v>
      </c>
    </row>
    <row r="47" spans="1:20" ht="22.5" customHeight="1" x14ac:dyDescent="0.25">
      <c r="A47" s="10" t="s">
        <v>850</v>
      </c>
      <c r="B47" s="26" t="s">
        <v>147</v>
      </c>
      <c r="C47" s="10">
        <v>630</v>
      </c>
      <c r="D47" s="26" t="s">
        <v>148</v>
      </c>
      <c r="E47" s="17">
        <v>0.33</v>
      </c>
      <c r="F47" s="17">
        <v>0.16</v>
      </c>
      <c r="G47" s="17">
        <v>0.22</v>
      </c>
      <c r="H47" s="17">
        <v>0.39</v>
      </c>
      <c r="I47" s="17">
        <v>0.25</v>
      </c>
      <c r="J47" s="27">
        <v>0.31</v>
      </c>
      <c r="K47" s="47">
        <v>87</v>
      </c>
      <c r="L47" s="47">
        <v>79.8</v>
      </c>
      <c r="M47" s="47">
        <v>83.4</v>
      </c>
      <c r="N47" s="47">
        <v>399.3</v>
      </c>
      <c r="O47" s="47">
        <v>290.10000000000002</v>
      </c>
      <c r="P47" s="47">
        <v>395.7</v>
      </c>
      <c r="Q47" s="23">
        <v>0.98</v>
      </c>
      <c r="R47" s="18">
        <f t="shared" si="0"/>
        <v>9.193121693121693</v>
      </c>
      <c r="S47" s="18">
        <f t="shared" si="1"/>
        <v>39.869929453262799</v>
      </c>
      <c r="T47" s="16" t="s">
        <v>5</v>
      </c>
    </row>
    <row r="48" spans="1:20" ht="22.5" customHeight="1" x14ac:dyDescent="0.25">
      <c r="A48" s="10" t="s">
        <v>851</v>
      </c>
      <c r="B48" s="26" t="s">
        <v>149</v>
      </c>
      <c r="C48" s="10">
        <v>630</v>
      </c>
      <c r="D48" s="26" t="s">
        <v>148</v>
      </c>
      <c r="E48" s="17">
        <v>0.45</v>
      </c>
      <c r="F48" s="17">
        <v>0.62</v>
      </c>
      <c r="G48" s="17">
        <v>0.47</v>
      </c>
      <c r="H48" s="17">
        <v>0.44</v>
      </c>
      <c r="I48" s="17">
        <v>0.69</v>
      </c>
      <c r="J48" s="27">
        <v>0.5</v>
      </c>
      <c r="K48" s="47">
        <v>46.5</v>
      </c>
      <c r="L48" s="47">
        <v>64.8</v>
      </c>
      <c r="M48" s="47">
        <v>61.6</v>
      </c>
      <c r="N48" s="47">
        <v>518.70000000000005</v>
      </c>
      <c r="O48" s="47">
        <v>446.7</v>
      </c>
      <c r="P48" s="47">
        <v>455.1</v>
      </c>
      <c r="Q48" s="23">
        <v>0.98</v>
      </c>
      <c r="R48" s="18">
        <f t="shared" si="0"/>
        <v>6.3528806584362139</v>
      </c>
      <c r="S48" s="18">
        <f t="shared" si="1"/>
        <v>52.193562610229279</v>
      </c>
      <c r="T48" s="16" t="s">
        <v>5</v>
      </c>
    </row>
    <row r="49" spans="1:20" ht="22.5" customHeight="1" x14ac:dyDescent="0.25">
      <c r="A49" s="10" t="s">
        <v>852</v>
      </c>
      <c r="B49" s="26" t="s">
        <v>188</v>
      </c>
      <c r="C49" s="10">
        <v>630</v>
      </c>
      <c r="D49" s="26" t="s">
        <v>189</v>
      </c>
      <c r="E49" s="17">
        <v>1.58</v>
      </c>
      <c r="F49" s="17">
        <v>1.69</v>
      </c>
      <c r="G49" s="17">
        <v>1.6</v>
      </c>
      <c r="H49" s="17">
        <v>1.35</v>
      </c>
      <c r="I49" s="17">
        <v>1.47</v>
      </c>
      <c r="J49" s="27">
        <v>1.22</v>
      </c>
      <c r="K49" s="47">
        <v>139.6</v>
      </c>
      <c r="L49" s="47">
        <v>176</v>
      </c>
      <c r="M49" s="47">
        <v>159.6</v>
      </c>
      <c r="N49" s="47">
        <v>565.6</v>
      </c>
      <c r="O49" s="47">
        <v>648</v>
      </c>
      <c r="P49" s="47">
        <v>553.6</v>
      </c>
      <c r="Q49" s="23">
        <v>0.99</v>
      </c>
      <c r="R49" s="18">
        <f t="shared" si="0"/>
        <v>17.460317460317462</v>
      </c>
      <c r="S49" s="18">
        <f t="shared" si="1"/>
        <v>64.932392710170475</v>
      </c>
      <c r="T49" s="16" t="s">
        <v>26</v>
      </c>
    </row>
    <row r="50" spans="1:20" ht="22.5" customHeight="1" x14ac:dyDescent="0.25">
      <c r="A50" s="10" t="s">
        <v>853</v>
      </c>
      <c r="B50" s="26" t="s">
        <v>190</v>
      </c>
      <c r="C50" s="10">
        <v>630</v>
      </c>
      <c r="D50" s="26" t="s">
        <v>189</v>
      </c>
      <c r="E50" s="17">
        <v>0.5</v>
      </c>
      <c r="F50" s="17">
        <v>0.45</v>
      </c>
      <c r="G50" s="17">
        <v>0.48</v>
      </c>
      <c r="H50" s="17">
        <v>0.57999999999999996</v>
      </c>
      <c r="I50" s="17">
        <v>0.54</v>
      </c>
      <c r="J50" s="27">
        <v>0.67</v>
      </c>
      <c r="K50" s="47">
        <v>69.900000000000006</v>
      </c>
      <c r="L50" s="47">
        <v>51.6</v>
      </c>
      <c r="M50" s="47">
        <v>75.599999999999994</v>
      </c>
      <c r="N50" s="47">
        <v>712.8</v>
      </c>
      <c r="O50" s="47">
        <v>784.2</v>
      </c>
      <c r="P50" s="47">
        <v>627.9</v>
      </c>
      <c r="Q50" s="23">
        <v>0.99</v>
      </c>
      <c r="R50" s="18">
        <f t="shared" si="0"/>
        <v>7.242063492063493</v>
      </c>
      <c r="S50" s="18">
        <f t="shared" si="1"/>
        <v>78.075396825396837</v>
      </c>
      <c r="T50" s="16" t="s">
        <v>5</v>
      </c>
    </row>
    <row r="51" spans="1:20" ht="22.5" customHeight="1" x14ac:dyDescent="0.25">
      <c r="A51" s="10" t="s">
        <v>854</v>
      </c>
      <c r="B51" s="26" t="s">
        <v>203</v>
      </c>
      <c r="C51" s="10">
        <v>560</v>
      </c>
      <c r="D51" s="26" t="s">
        <v>204</v>
      </c>
      <c r="E51" s="17">
        <v>0.28999999999999998</v>
      </c>
      <c r="F51" s="17">
        <v>0.51</v>
      </c>
      <c r="G51" s="17">
        <v>0.16</v>
      </c>
      <c r="H51" s="17">
        <v>0.08</v>
      </c>
      <c r="I51" s="17">
        <v>0.1</v>
      </c>
      <c r="J51" s="27">
        <v>7.0000000000000007E-2</v>
      </c>
      <c r="K51" s="47">
        <v>8.8000000000000007</v>
      </c>
      <c r="L51" s="47">
        <v>7</v>
      </c>
      <c r="M51" s="47">
        <v>7</v>
      </c>
      <c r="N51" s="47">
        <v>76</v>
      </c>
      <c r="O51" s="47">
        <v>108.2</v>
      </c>
      <c r="P51" s="47">
        <v>97.6</v>
      </c>
      <c r="Q51" s="23">
        <v>0.93</v>
      </c>
      <c r="R51" s="18">
        <f t="shared" si="0"/>
        <v>0.94246031746031744</v>
      </c>
      <c r="S51" s="18">
        <f t="shared" si="1"/>
        <v>11.648478835978835</v>
      </c>
      <c r="T51" s="16" t="s">
        <v>26</v>
      </c>
    </row>
    <row r="52" spans="1:20" ht="22.5" customHeight="1" x14ac:dyDescent="0.25">
      <c r="A52" s="10" t="s">
        <v>855</v>
      </c>
      <c r="B52" s="26" t="s">
        <v>205</v>
      </c>
      <c r="C52" s="10">
        <v>560</v>
      </c>
      <c r="D52" s="26" t="s">
        <v>206</v>
      </c>
      <c r="E52" s="17">
        <v>0.56999999999999995</v>
      </c>
      <c r="F52" s="17">
        <v>0.75</v>
      </c>
      <c r="G52" s="17">
        <v>0.49</v>
      </c>
      <c r="H52" s="17">
        <v>0.39</v>
      </c>
      <c r="I52" s="17">
        <v>0.44</v>
      </c>
      <c r="J52" s="27">
        <v>0.26</v>
      </c>
      <c r="K52" s="47">
        <v>25.12</v>
      </c>
      <c r="L52" s="47">
        <v>19.04</v>
      </c>
      <c r="M52" s="47">
        <v>22.4</v>
      </c>
      <c r="N52" s="47">
        <v>274.88</v>
      </c>
      <c r="O52" s="47">
        <v>243.68</v>
      </c>
      <c r="P52" s="47">
        <v>213.44</v>
      </c>
      <c r="Q52" s="23">
        <v>0.99</v>
      </c>
      <c r="R52" s="18">
        <f t="shared" si="0"/>
        <v>2.7513227513227516</v>
      </c>
      <c r="S52" s="18">
        <f t="shared" si="1"/>
        <v>30.25793650793651</v>
      </c>
      <c r="T52" s="16" t="s">
        <v>15</v>
      </c>
    </row>
    <row r="53" spans="1:20" ht="22.5" customHeight="1" x14ac:dyDescent="0.25">
      <c r="A53" s="10" t="s">
        <v>856</v>
      </c>
      <c r="B53" s="26" t="s">
        <v>215</v>
      </c>
      <c r="C53" s="10">
        <v>320</v>
      </c>
      <c r="D53" s="26" t="s">
        <v>216</v>
      </c>
      <c r="E53" s="17">
        <v>0.69</v>
      </c>
      <c r="F53" s="17">
        <v>0.94</v>
      </c>
      <c r="G53" s="17">
        <v>0.52</v>
      </c>
      <c r="H53" s="17">
        <v>1.22</v>
      </c>
      <c r="I53" s="17">
        <v>1.45</v>
      </c>
      <c r="J53" s="27">
        <v>0.82</v>
      </c>
      <c r="K53" s="47">
        <v>61.08</v>
      </c>
      <c r="L53" s="47">
        <v>36.36</v>
      </c>
      <c r="M53" s="47">
        <v>40.56</v>
      </c>
      <c r="N53" s="47">
        <v>231.24</v>
      </c>
      <c r="O53" s="47">
        <v>246.48</v>
      </c>
      <c r="P53" s="47">
        <v>207.96</v>
      </c>
      <c r="Q53" s="23">
        <v>0.98</v>
      </c>
      <c r="R53" s="18">
        <f t="shared" si="0"/>
        <v>9.9826388888888893</v>
      </c>
      <c r="S53" s="18">
        <f t="shared" si="1"/>
        <v>49.600694444444457</v>
      </c>
      <c r="T53" s="16" t="s">
        <v>8</v>
      </c>
    </row>
    <row r="54" spans="1:20" ht="22.5" customHeight="1" x14ac:dyDescent="0.25">
      <c r="A54" s="10" t="s">
        <v>857</v>
      </c>
      <c r="B54" s="26" t="s">
        <v>217</v>
      </c>
      <c r="C54" s="10">
        <v>320</v>
      </c>
      <c r="D54" s="26" t="s">
        <v>218</v>
      </c>
      <c r="E54" s="17">
        <v>0</v>
      </c>
      <c r="F54" s="17">
        <v>1.04</v>
      </c>
      <c r="G54" s="17">
        <v>0.94</v>
      </c>
      <c r="H54" s="17">
        <v>0</v>
      </c>
      <c r="I54" s="17">
        <v>1.2</v>
      </c>
      <c r="J54" s="27">
        <v>1.05</v>
      </c>
      <c r="K54" s="47">
        <v>0</v>
      </c>
      <c r="L54" s="47">
        <v>52.8</v>
      </c>
      <c r="M54" s="47">
        <v>54</v>
      </c>
      <c r="N54" s="47">
        <v>0</v>
      </c>
      <c r="O54" s="47">
        <v>275.04000000000002</v>
      </c>
      <c r="P54" s="47">
        <v>230.4</v>
      </c>
      <c r="Q54" s="23">
        <v>0.98</v>
      </c>
      <c r="R54" s="18">
        <f t="shared" si="0"/>
        <v>7.7256944444444455</v>
      </c>
      <c r="S54" s="18">
        <f t="shared" si="1"/>
        <v>36.562500000000007</v>
      </c>
      <c r="T54" s="16" t="s">
        <v>8</v>
      </c>
    </row>
    <row r="55" spans="1:20" ht="22.5" customHeight="1" x14ac:dyDescent="0.25">
      <c r="A55" s="10" t="s">
        <v>858</v>
      </c>
      <c r="B55" s="26" t="s">
        <v>231</v>
      </c>
      <c r="C55" s="10">
        <v>400</v>
      </c>
      <c r="D55" s="26" t="s">
        <v>232</v>
      </c>
      <c r="E55" s="17">
        <v>0.91</v>
      </c>
      <c r="F55" s="17">
        <v>0.93</v>
      </c>
      <c r="G55" s="17">
        <v>0.97</v>
      </c>
      <c r="H55" s="17">
        <v>1.0900000000000001</v>
      </c>
      <c r="I55" s="17">
        <v>1.34</v>
      </c>
      <c r="J55" s="27">
        <v>1.33</v>
      </c>
      <c r="K55" s="47">
        <v>24.48</v>
      </c>
      <c r="L55" s="47">
        <v>38.28</v>
      </c>
      <c r="M55" s="47">
        <v>35.4</v>
      </c>
      <c r="N55" s="47">
        <v>293.76</v>
      </c>
      <c r="O55" s="47">
        <v>354.96</v>
      </c>
      <c r="P55" s="47">
        <v>291.60000000000002</v>
      </c>
      <c r="Q55" s="23">
        <v>0.99</v>
      </c>
      <c r="R55" s="18">
        <f t="shared" si="0"/>
        <v>5.6805555555555554</v>
      </c>
      <c r="S55" s="18">
        <f t="shared" si="1"/>
        <v>54.416666666666664</v>
      </c>
      <c r="T55" s="16" t="s">
        <v>8</v>
      </c>
    </row>
    <row r="56" spans="1:20" ht="22.5" customHeight="1" x14ac:dyDescent="0.25">
      <c r="A56" s="10" t="s">
        <v>859</v>
      </c>
      <c r="B56" s="26" t="s">
        <v>233</v>
      </c>
      <c r="C56" s="10">
        <v>400</v>
      </c>
      <c r="D56" s="26" t="s">
        <v>234</v>
      </c>
      <c r="E56" s="17">
        <v>0.93</v>
      </c>
      <c r="F56" s="17">
        <v>1.19</v>
      </c>
      <c r="G56" s="17">
        <v>0.65</v>
      </c>
      <c r="H56" s="17">
        <v>1.06</v>
      </c>
      <c r="I56" s="17">
        <v>1.24</v>
      </c>
      <c r="J56" s="27">
        <v>0.99</v>
      </c>
      <c r="K56" s="47">
        <v>57</v>
      </c>
      <c r="L56" s="47">
        <v>79.8</v>
      </c>
      <c r="M56" s="47">
        <v>95</v>
      </c>
      <c r="N56" s="47">
        <v>437.76</v>
      </c>
      <c r="O56" s="47">
        <v>431.04</v>
      </c>
      <c r="P56" s="47">
        <v>418</v>
      </c>
      <c r="Q56" s="23">
        <v>0.99</v>
      </c>
      <c r="R56" s="18">
        <f t="shared" si="0"/>
        <v>13.414351851851853</v>
      </c>
      <c r="S56" s="18">
        <f t="shared" si="1"/>
        <v>74.467592592592595</v>
      </c>
      <c r="T56" s="16" t="s">
        <v>8</v>
      </c>
    </row>
    <row r="57" spans="1:20" ht="22.5" customHeight="1" x14ac:dyDescent="0.25">
      <c r="A57" s="10" t="s">
        <v>860</v>
      </c>
      <c r="B57" s="26" t="s">
        <v>235</v>
      </c>
      <c r="C57" s="10">
        <v>400</v>
      </c>
      <c r="D57" s="26" t="s">
        <v>236</v>
      </c>
      <c r="E57" s="17">
        <v>0.51</v>
      </c>
      <c r="F57" s="17">
        <v>0.47</v>
      </c>
      <c r="G57" s="17">
        <v>0.89</v>
      </c>
      <c r="H57" s="17">
        <v>0.74</v>
      </c>
      <c r="I57" s="17">
        <v>1</v>
      </c>
      <c r="J57" s="27">
        <v>1.04</v>
      </c>
      <c r="K57" s="47">
        <v>40.799999999999997</v>
      </c>
      <c r="L57" s="47">
        <v>26.76</v>
      </c>
      <c r="M57" s="47">
        <v>48</v>
      </c>
      <c r="N57" s="47">
        <v>184.08</v>
      </c>
      <c r="O57" s="47">
        <v>167.28</v>
      </c>
      <c r="P57" s="47">
        <v>230.28</v>
      </c>
      <c r="Q57" s="23">
        <v>0.97</v>
      </c>
      <c r="R57" s="18">
        <f t="shared" si="0"/>
        <v>6.6875000000000009</v>
      </c>
      <c r="S57" s="18">
        <f t="shared" si="1"/>
        <v>33.659722222222221</v>
      </c>
      <c r="T57" s="16" t="s">
        <v>8</v>
      </c>
    </row>
    <row r="58" spans="1:20" ht="22.5" customHeight="1" x14ac:dyDescent="0.25">
      <c r="A58" s="10" t="s">
        <v>861</v>
      </c>
      <c r="B58" s="26" t="s">
        <v>237</v>
      </c>
      <c r="C58" s="10">
        <v>315</v>
      </c>
      <c r="D58" s="26" t="s">
        <v>238</v>
      </c>
      <c r="E58" s="17">
        <v>0.67</v>
      </c>
      <c r="F58" s="17">
        <v>0.5</v>
      </c>
      <c r="G58" s="17">
        <v>0.72</v>
      </c>
      <c r="H58" s="17">
        <v>0.73</v>
      </c>
      <c r="I58" s="17">
        <v>0.66</v>
      </c>
      <c r="J58" s="27">
        <v>0.74</v>
      </c>
      <c r="K58" s="47">
        <v>34.200000000000003</v>
      </c>
      <c r="L58" s="47">
        <v>53.28</v>
      </c>
      <c r="M58" s="47">
        <v>28.8</v>
      </c>
      <c r="N58" s="47">
        <v>170.4</v>
      </c>
      <c r="O58" s="47">
        <v>207.6</v>
      </c>
      <c r="P58" s="47">
        <v>175.68</v>
      </c>
      <c r="Q58" s="23">
        <v>0.99</v>
      </c>
      <c r="R58" s="18">
        <f t="shared" si="0"/>
        <v>8.544973544973546</v>
      </c>
      <c r="S58" s="18">
        <f t="shared" si="1"/>
        <v>40.687830687830697</v>
      </c>
      <c r="T58" s="16" t="s">
        <v>8</v>
      </c>
    </row>
    <row r="59" spans="1:20" ht="22.5" customHeight="1" x14ac:dyDescent="0.25">
      <c r="A59" s="10" t="s">
        <v>31</v>
      </c>
      <c r="B59" s="26" t="s">
        <v>239</v>
      </c>
      <c r="C59" s="10">
        <v>320</v>
      </c>
      <c r="D59" s="26" t="s">
        <v>240</v>
      </c>
      <c r="E59" s="17">
        <v>0.81</v>
      </c>
      <c r="F59" s="17">
        <v>0.59</v>
      </c>
      <c r="G59" s="17">
        <v>1.04</v>
      </c>
      <c r="H59" s="17">
        <v>1.21</v>
      </c>
      <c r="I59" s="17">
        <v>0.9</v>
      </c>
      <c r="J59" s="27">
        <v>1.1299999999999999</v>
      </c>
      <c r="K59" s="47">
        <v>40.32</v>
      </c>
      <c r="L59" s="47">
        <v>38.76</v>
      </c>
      <c r="M59" s="47">
        <v>39.36</v>
      </c>
      <c r="N59" s="47">
        <v>283.44</v>
      </c>
      <c r="O59" s="47">
        <v>249.6</v>
      </c>
      <c r="P59" s="47">
        <v>309.12</v>
      </c>
      <c r="Q59" s="23">
        <v>0.99</v>
      </c>
      <c r="R59" s="18">
        <f t="shared" si="0"/>
        <v>8.5677083333333339</v>
      </c>
      <c r="S59" s="18">
        <f t="shared" si="1"/>
        <v>60.920138888888886</v>
      </c>
      <c r="T59" s="16" t="s">
        <v>8</v>
      </c>
    </row>
    <row r="60" spans="1:20" ht="22.5" customHeight="1" x14ac:dyDescent="0.25">
      <c r="A60" s="10" t="s">
        <v>862</v>
      </c>
      <c r="B60" s="26" t="s">
        <v>241</v>
      </c>
      <c r="C60" s="10">
        <v>400</v>
      </c>
      <c r="D60" s="26" t="s">
        <v>242</v>
      </c>
      <c r="E60" s="17">
        <v>0.66</v>
      </c>
      <c r="F60" s="17">
        <v>0.56999999999999995</v>
      </c>
      <c r="G60" s="17">
        <v>0.54</v>
      </c>
      <c r="H60" s="17">
        <v>0.86</v>
      </c>
      <c r="I60" s="17">
        <v>0.85</v>
      </c>
      <c r="J60" s="27">
        <v>0.68</v>
      </c>
      <c r="K60" s="47">
        <v>30.84</v>
      </c>
      <c r="L60" s="47">
        <v>37.92</v>
      </c>
      <c r="M60" s="47">
        <v>27.6</v>
      </c>
      <c r="N60" s="47">
        <v>328.32</v>
      </c>
      <c r="O60" s="47">
        <v>277.92</v>
      </c>
      <c r="P60" s="47">
        <v>288</v>
      </c>
      <c r="Q60" s="23">
        <v>0.99</v>
      </c>
      <c r="R60" s="18">
        <f t="shared" si="0"/>
        <v>5.5763888888888893</v>
      </c>
      <c r="S60" s="18">
        <f t="shared" si="1"/>
        <v>51.75</v>
      </c>
      <c r="T60" s="16" t="s">
        <v>8</v>
      </c>
    </row>
    <row r="61" spans="1:20" ht="22.5" customHeight="1" x14ac:dyDescent="0.25">
      <c r="A61" s="10" t="s">
        <v>863</v>
      </c>
      <c r="B61" s="26" t="s">
        <v>247</v>
      </c>
      <c r="C61" s="10">
        <v>320</v>
      </c>
      <c r="D61" s="26" t="s">
        <v>248</v>
      </c>
      <c r="E61" s="17">
        <v>0.52</v>
      </c>
      <c r="F61" s="17">
        <v>0.54</v>
      </c>
      <c r="G61" s="17">
        <v>0.45</v>
      </c>
      <c r="H61" s="17">
        <v>0.89</v>
      </c>
      <c r="I61" s="17">
        <v>0.96</v>
      </c>
      <c r="J61" s="27">
        <v>1.08</v>
      </c>
      <c r="K61" s="47">
        <v>25.56</v>
      </c>
      <c r="L61" s="47">
        <v>32.159999999999997</v>
      </c>
      <c r="M61" s="47">
        <v>27.84</v>
      </c>
      <c r="N61" s="47">
        <v>252.12</v>
      </c>
      <c r="O61" s="47">
        <v>303.36</v>
      </c>
      <c r="P61" s="47">
        <v>226.68</v>
      </c>
      <c r="Q61" s="23">
        <v>0.98</v>
      </c>
      <c r="R61" s="18">
        <f t="shared" si="0"/>
        <v>6.1892361111111116</v>
      </c>
      <c r="S61" s="18">
        <f t="shared" si="1"/>
        <v>56.579861111111121</v>
      </c>
      <c r="T61" s="16" t="s">
        <v>8</v>
      </c>
    </row>
    <row r="62" spans="1:20" ht="22.5" customHeight="1" x14ac:dyDescent="0.25">
      <c r="A62" s="10" t="s">
        <v>864</v>
      </c>
      <c r="B62" s="26" t="s">
        <v>249</v>
      </c>
      <c r="C62" s="10">
        <v>320</v>
      </c>
      <c r="D62" s="26" t="s">
        <v>250</v>
      </c>
      <c r="E62" s="17">
        <v>0.81</v>
      </c>
      <c r="F62" s="17">
        <v>0.63</v>
      </c>
      <c r="G62" s="17">
        <v>0.75</v>
      </c>
      <c r="H62" s="17">
        <v>1.32</v>
      </c>
      <c r="I62" s="17">
        <v>1.28</v>
      </c>
      <c r="J62" s="27">
        <v>1.36</v>
      </c>
      <c r="K62" s="47">
        <v>62.54</v>
      </c>
      <c r="L62" s="47">
        <v>60.84</v>
      </c>
      <c r="M62" s="47">
        <v>53.4</v>
      </c>
      <c r="N62" s="47">
        <v>359.52</v>
      </c>
      <c r="O62" s="47">
        <v>346.32</v>
      </c>
      <c r="P62" s="47">
        <v>392.84</v>
      </c>
      <c r="Q62" s="23">
        <v>0.99</v>
      </c>
      <c r="R62" s="18">
        <f t="shared" si="0"/>
        <v>12.787905092592595</v>
      </c>
      <c r="S62" s="18">
        <f t="shared" si="1"/>
        <v>79.476273148148152</v>
      </c>
      <c r="T62" s="16" t="s">
        <v>8</v>
      </c>
    </row>
    <row r="63" spans="1:20" ht="22.5" customHeight="1" x14ac:dyDescent="0.25">
      <c r="A63" s="10" t="s">
        <v>865</v>
      </c>
      <c r="B63" s="26" t="s">
        <v>251</v>
      </c>
      <c r="C63" s="10">
        <v>560</v>
      </c>
      <c r="D63" s="26" t="s">
        <v>252</v>
      </c>
      <c r="E63" s="17">
        <v>0.68</v>
      </c>
      <c r="F63" s="17">
        <v>0.98</v>
      </c>
      <c r="G63" s="17">
        <v>0.95</v>
      </c>
      <c r="H63" s="17">
        <v>0.92</v>
      </c>
      <c r="I63" s="17">
        <v>1.26</v>
      </c>
      <c r="J63" s="27">
        <v>1.31</v>
      </c>
      <c r="K63" s="47">
        <v>73.08</v>
      </c>
      <c r="L63" s="47">
        <v>84.12</v>
      </c>
      <c r="M63" s="47">
        <v>78.72</v>
      </c>
      <c r="N63" s="47">
        <v>326</v>
      </c>
      <c r="O63" s="47">
        <v>426.96</v>
      </c>
      <c r="P63" s="47">
        <v>412.32</v>
      </c>
      <c r="Q63" s="23">
        <v>0.99</v>
      </c>
      <c r="R63" s="18">
        <f t="shared" si="0"/>
        <v>9.7519841269841265</v>
      </c>
      <c r="S63" s="18">
        <f t="shared" si="1"/>
        <v>48.167989417989418</v>
      </c>
      <c r="T63" s="16" t="s">
        <v>8</v>
      </c>
    </row>
    <row r="64" spans="1:20" ht="22.5" customHeight="1" x14ac:dyDescent="0.25">
      <c r="A64" s="10" t="s">
        <v>866</v>
      </c>
      <c r="B64" s="26" t="s">
        <v>253</v>
      </c>
      <c r="C64" s="10">
        <v>320</v>
      </c>
      <c r="D64" s="26" t="s">
        <v>254</v>
      </c>
      <c r="E64" s="17">
        <v>0.75</v>
      </c>
      <c r="F64" s="17">
        <v>1</v>
      </c>
      <c r="G64" s="17">
        <v>0.56000000000000005</v>
      </c>
      <c r="H64" s="17">
        <v>0.64</v>
      </c>
      <c r="I64" s="17">
        <v>0.59</v>
      </c>
      <c r="J64" s="27">
        <v>0.64</v>
      </c>
      <c r="K64" s="47">
        <v>42</v>
      </c>
      <c r="L64" s="47">
        <v>46</v>
      </c>
      <c r="M64" s="47">
        <v>37</v>
      </c>
      <c r="N64" s="47">
        <v>215</v>
      </c>
      <c r="O64" s="47">
        <v>222</v>
      </c>
      <c r="P64" s="47">
        <v>221</v>
      </c>
      <c r="Q64" s="23">
        <v>0.99</v>
      </c>
      <c r="R64" s="18">
        <f t="shared" si="0"/>
        <v>9.0422453703703702</v>
      </c>
      <c r="S64" s="18">
        <f t="shared" si="1"/>
        <v>47.59837962962964</v>
      </c>
      <c r="T64" s="16" t="s">
        <v>8</v>
      </c>
    </row>
    <row r="65" spans="1:20" ht="22.5" customHeight="1" x14ac:dyDescent="0.25">
      <c r="A65" s="10" t="s">
        <v>867</v>
      </c>
      <c r="B65" s="26" t="s">
        <v>255</v>
      </c>
      <c r="C65" s="10">
        <v>1000</v>
      </c>
      <c r="D65" s="26" t="s">
        <v>256</v>
      </c>
      <c r="E65" s="17">
        <v>0.38</v>
      </c>
      <c r="F65" s="17">
        <v>0.55000000000000004</v>
      </c>
      <c r="G65" s="17">
        <v>0.5</v>
      </c>
      <c r="H65" s="17">
        <v>0.38</v>
      </c>
      <c r="I65" s="17">
        <v>0.57999999999999996</v>
      </c>
      <c r="J65" s="27">
        <v>0.49</v>
      </c>
      <c r="K65" s="47">
        <v>69.900000000000006</v>
      </c>
      <c r="L65" s="47">
        <v>71</v>
      </c>
      <c r="M65" s="47">
        <v>71.099999999999994</v>
      </c>
      <c r="N65" s="47">
        <v>505.8</v>
      </c>
      <c r="O65" s="47">
        <v>347.1</v>
      </c>
      <c r="P65" s="47">
        <v>455.1</v>
      </c>
      <c r="Q65" s="23">
        <v>0.99</v>
      </c>
      <c r="R65" s="18">
        <f t="shared" si="0"/>
        <v>4.9074074074074074</v>
      </c>
      <c r="S65" s="18">
        <f t="shared" si="1"/>
        <v>30.277777777777779</v>
      </c>
      <c r="T65" s="16" t="s">
        <v>5</v>
      </c>
    </row>
    <row r="66" spans="1:20" s="3" customFormat="1" ht="22.5" customHeight="1" x14ac:dyDescent="0.25">
      <c r="A66" s="10" t="s">
        <v>868</v>
      </c>
      <c r="B66" s="26" t="s">
        <v>257</v>
      </c>
      <c r="C66" s="10">
        <v>1000</v>
      </c>
      <c r="D66" s="26" t="s">
        <v>256</v>
      </c>
      <c r="E66" s="17">
        <v>0.45</v>
      </c>
      <c r="F66" s="17">
        <v>0.27</v>
      </c>
      <c r="G66" s="17">
        <v>0</v>
      </c>
      <c r="H66" s="17">
        <v>0.32</v>
      </c>
      <c r="I66" s="17">
        <v>0.26</v>
      </c>
      <c r="J66" s="27">
        <v>0</v>
      </c>
      <c r="K66" s="47">
        <v>46</v>
      </c>
      <c r="L66" s="47">
        <v>46.5</v>
      </c>
      <c r="M66" s="47">
        <v>1.8</v>
      </c>
      <c r="N66" s="47">
        <v>459</v>
      </c>
      <c r="O66" s="47">
        <v>377</v>
      </c>
      <c r="P66" s="47">
        <v>16.5</v>
      </c>
      <c r="Q66" s="23">
        <v>0.99</v>
      </c>
      <c r="R66" s="18">
        <f t="shared" si="0"/>
        <v>2.1828703703703707</v>
      </c>
      <c r="S66" s="18">
        <f t="shared" si="1"/>
        <v>19.733796296296298</v>
      </c>
      <c r="T66" s="16" t="s">
        <v>5</v>
      </c>
    </row>
    <row r="67" spans="1:20" s="3" customFormat="1" ht="22.5" customHeight="1" x14ac:dyDescent="0.25">
      <c r="A67" s="10" t="s">
        <v>869</v>
      </c>
      <c r="B67" s="26" t="s">
        <v>258</v>
      </c>
      <c r="C67" s="10">
        <v>400</v>
      </c>
      <c r="D67" s="26" t="s">
        <v>259</v>
      </c>
      <c r="E67" s="17">
        <v>0.75</v>
      </c>
      <c r="F67" s="17">
        <v>0.48</v>
      </c>
      <c r="G67" s="17">
        <v>0.7</v>
      </c>
      <c r="H67" s="17">
        <v>0.95</v>
      </c>
      <c r="I67" s="17">
        <v>0.77</v>
      </c>
      <c r="J67" s="27">
        <v>0.54</v>
      </c>
      <c r="K67" s="47">
        <v>47</v>
      </c>
      <c r="L67" s="47">
        <v>35.64</v>
      </c>
      <c r="M67" s="47">
        <v>47</v>
      </c>
      <c r="N67" s="47">
        <v>182</v>
      </c>
      <c r="O67" s="47">
        <v>210.84</v>
      </c>
      <c r="P67" s="47">
        <v>262</v>
      </c>
      <c r="Q67" s="23">
        <v>0.99</v>
      </c>
      <c r="R67" s="18">
        <f t="shared" si="0"/>
        <v>7.502314814814814</v>
      </c>
      <c r="S67" s="18">
        <f t="shared" si="1"/>
        <v>37.895833333333336</v>
      </c>
      <c r="T67" s="16" t="s">
        <v>8</v>
      </c>
    </row>
    <row r="68" spans="1:20" ht="22.5" customHeight="1" x14ac:dyDescent="0.25">
      <c r="A68" s="10" t="s">
        <v>870</v>
      </c>
      <c r="B68" s="26" t="s">
        <v>260</v>
      </c>
      <c r="C68" s="10">
        <v>320</v>
      </c>
      <c r="D68" s="26" t="s">
        <v>261</v>
      </c>
      <c r="E68" s="17">
        <v>0.82</v>
      </c>
      <c r="F68" s="17">
        <v>0.65</v>
      </c>
      <c r="G68" s="17">
        <v>1.04</v>
      </c>
      <c r="H68" s="17">
        <v>1.07</v>
      </c>
      <c r="I68" s="17">
        <v>1.08</v>
      </c>
      <c r="J68" s="27">
        <v>1.63</v>
      </c>
      <c r="K68" s="47">
        <v>45.24</v>
      </c>
      <c r="L68" s="47">
        <v>68.28</v>
      </c>
      <c r="M68" s="47">
        <v>46.56</v>
      </c>
      <c r="N68" s="47">
        <v>207.84</v>
      </c>
      <c r="O68" s="47">
        <v>228</v>
      </c>
      <c r="P68" s="47">
        <v>237</v>
      </c>
      <c r="Q68" s="23">
        <v>0.97</v>
      </c>
      <c r="R68" s="18">
        <f t="shared" si="0"/>
        <v>11.579861111111114</v>
      </c>
      <c r="S68" s="18">
        <f t="shared" si="1"/>
        <v>48.671875000000007</v>
      </c>
      <c r="T68" s="16" t="s">
        <v>8</v>
      </c>
    </row>
    <row r="69" spans="1:20" ht="22.5" customHeight="1" x14ac:dyDescent="0.25">
      <c r="A69" s="10" t="s">
        <v>871</v>
      </c>
      <c r="B69" s="26" t="s">
        <v>262</v>
      </c>
      <c r="C69" s="10">
        <v>320</v>
      </c>
      <c r="D69" s="26" t="s">
        <v>263</v>
      </c>
      <c r="E69" s="17">
        <v>1.34</v>
      </c>
      <c r="F69" s="17">
        <v>1.0900000000000001</v>
      </c>
      <c r="G69" s="17">
        <v>1.1599999999999999</v>
      </c>
      <c r="H69" s="17">
        <v>1.32</v>
      </c>
      <c r="I69" s="17">
        <v>1.29</v>
      </c>
      <c r="J69" s="27">
        <v>1.1000000000000001</v>
      </c>
      <c r="K69" s="47">
        <v>70.92</v>
      </c>
      <c r="L69" s="47">
        <v>94.56</v>
      </c>
      <c r="M69" s="47">
        <v>67.56</v>
      </c>
      <c r="N69" s="47">
        <v>415.2</v>
      </c>
      <c r="O69" s="47">
        <v>434.4</v>
      </c>
      <c r="P69" s="47">
        <v>384</v>
      </c>
      <c r="Q69" s="23">
        <v>0.99</v>
      </c>
      <c r="R69" s="18">
        <f t="shared" si="0"/>
        <v>16.857638888888893</v>
      </c>
      <c r="S69" s="18">
        <f t="shared" si="1"/>
        <v>89.236111111111114</v>
      </c>
      <c r="T69" s="16" t="s">
        <v>8</v>
      </c>
    </row>
    <row r="70" spans="1:20" ht="22.5" customHeight="1" x14ac:dyDescent="0.25">
      <c r="A70" s="10" t="s">
        <v>872</v>
      </c>
      <c r="B70" s="35" t="s">
        <v>264</v>
      </c>
      <c r="C70" s="13">
        <v>630</v>
      </c>
      <c r="D70" s="35" t="s">
        <v>265</v>
      </c>
      <c r="E70" s="17">
        <v>0.33</v>
      </c>
      <c r="F70" s="17">
        <v>0.27</v>
      </c>
      <c r="G70" s="17">
        <v>0.42</v>
      </c>
      <c r="H70" s="17">
        <v>0.48</v>
      </c>
      <c r="I70" s="17">
        <v>0.59</v>
      </c>
      <c r="J70" s="17">
        <v>0.57999999999999996</v>
      </c>
      <c r="K70" s="47">
        <v>43.8</v>
      </c>
      <c r="L70" s="47">
        <v>37.200000000000003</v>
      </c>
      <c r="M70" s="47">
        <v>52.5</v>
      </c>
      <c r="N70" s="47">
        <v>250.5</v>
      </c>
      <c r="O70" s="47">
        <v>246</v>
      </c>
      <c r="P70" s="47">
        <v>249.9</v>
      </c>
      <c r="Q70" s="28">
        <v>0.99</v>
      </c>
      <c r="R70" s="18">
        <f t="shared" si="0"/>
        <v>4.905202821869489</v>
      </c>
      <c r="S70" s="18">
        <f t="shared" si="1"/>
        <v>27.42504409171076</v>
      </c>
      <c r="T70" s="50" t="s">
        <v>5</v>
      </c>
    </row>
    <row r="71" spans="1:20" ht="22.5" customHeight="1" x14ac:dyDescent="0.25">
      <c r="A71" s="10" t="s">
        <v>873</v>
      </c>
      <c r="B71" s="35" t="s">
        <v>266</v>
      </c>
      <c r="C71" s="13">
        <v>630</v>
      </c>
      <c r="D71" s="35" t="s">
        <v>265</v>
      </c>
      <c r="E71" s="17">
        <v>0.19</v>
      </c>
      <c r="F71" s="17">
        <v>0.21</v>
      </c>
      <c r="G71" s="17">
        <v>0.25</v>
      </c>
      <c r="H71" s="17">
        <v>0.32</v>
      </c>
      <c r="I71" s="17">
        <v>0.28000000000000003</v>
      </c>
      <c r="J71" s="17">
        <v>0.28999999999999998</v>
      </c>
      <c r="K71" s="47">
        <v>39.9</v>
      </c>
      <c r="L71" s="47">
        <v>43.2</v>
      </c>
      <c r="M71" s="47">
        <v>38.1</v>
      </c>
      <c r="N71" s="47">
        <v>258.3</v>
      </c>
      <c r="O71" s="47">
        <v>234.4</v>
      </c>
      <c r="P71" s="47">
        <v>287.39999999999998</v>
      </c>
      <c r="Q71" s="28">
        <v>0.99</v>
      </c>
      <c r="R71" s="18">
        <f t="shared" si="0"/>
        <v>4.4532627865961203</v>
      </c>
      <c r="S71" s="18">
        <f t="shared" si="1"/>
        <v>28.663286302175194</v>
      </c>
      <c r="T71" s="50" t="s">
        <v>5</v>
      </c>
    </row>
    <row r="72" spans="1:20" ht="22.5" customHeight="1" x14ac:dyDescent="0.25">
      <c r="A72" s="10" t="s">
        <v>874</v>
      </c>
      <c r="B72" s="35" t="s">
        <v>267</v>
      </c>
      <c r="C72" s="13">
        <v>630</v>
      </c>
      <c r="D72" s="35" t="s">
        <v>268</v>
      </c>
      <c r="E72" s="17">
        <v>0.03</v>
      </c>
      <c r="F72" s="17">
        <v>0.03</v>
      </c>
      <c r="G72" s="17">
        <v>0.05</v>
      </c>
      <c r="H72" s="17">
        <v>0.03</v>
      </c>
      <c r="I72" s="17">
        <v>0.03</v>
      </c>
      <c r="J72" s="17">
        <v>0.04</v>
      </c>
      <c r="K72" s="47">
        <v>18.899999999999999</v>
      </c>
      <c r="L72" s="47">
        <v>15</v>
      </c>
      <c r="M72" s="47">
        <v>21.3</v>
      </c>
      <c r="N72" s="47">
        <v>253.8</v>
      </c>
      <c r="O72" s="47">
        <v>300.60000000000002</v>
      </c>
      <c r="P72" s="47">
        <v>335.4</v>
      </c>
      <c r="Q72" s="28">
        <v>0.98</v>
      </c>
      <c r="R72" s="18">
        <f t="shared" si="0"/>
        <v>2.028218694885362</v>
      </c>
      <c r="S72" s="18">
        <f t="shared" si="1"/>
        <v>32.694003527336868</v>
      </c>
      <c r="T72" s="50" t="s">
        <v>5</v>
      </c>
    </row>
    <row r="73" spans="1:20" ht="22.5" customHeight="1" x14ac:dyDescent="0.25">
      <c r="A73" s="10" t="s">
        <v>875</v>
      </c>
      <c r="B73" s="26" t="s">
        <v>269</v>
      </c>
      <c r="C73" s="10">
        <v>630</v>
      </c>
      <c r="D73" s="26" t="s">
        <v>268</v>
      </c>
      <c r="E73" s="17">
        <v>0.7</v>
      </c>
      <c r="F73" s="17">
        <v>0.83</v>
      </c>
      <c r="G73" s="17">
        <v>0.77</v>
      </c>
      <c r="H73" s="17">
        <v>0.41</v>
      </c>
      <c r="I73" s="17">
        <v>0.47</v>
      </c>
      <c r="J73" s="27">
        <v>0.49</v>
      </c>
      <c r="K73" s="47">
        <v>34.799999999999997</v>
      </c>
      <c r="L73" s="47">
        <v>53.7</v>
      </c>
      <c r="M73" s="47">
        <v>38.4</v>
      </c>
      <c r="N73" s="47">
        <v>206.7</v>
      </c>
      <c r="O73" s="47">
        <v>224.1</v>
      </c>
      <c r="P73" s="47">
        <v>187.2</v>
      </c>
      <c r="Q73" s="23">
        <v>0.99</v>
      </c>
      <c r="R73" s="18">
        <f t="shared" si="0"/>
        <v>4.662698412698413</v>
      </c>
      <c r="S73" s="18">
        <f t="shared" si="1"/>
        <v>22.707231040564377</v>
      </c>
      <c r="T73" s="16" t="s">
        <v>5</v>
      </c>
    </row>
    <row r="74" spans="1:20" ht="22.5" customHeight="1" x14ac:dyDescent="0.25">
      <c r="A74" s="10" t="s">
        <v>876</v>
      </c>
      <c r="B74" s="26" t="s">
        <v>270</v>
      </c>
      <c r="C74" s="10">
        <v>320</v>
      </c>
      <c r="D74" s="26" t="s">
        <v>272</v>
      </c>
      <c r="E74" s="17">
        <v>0</v>
      </c>
      <c r="F74" s="17">
        <v>0</v>
      </c>
      <c r="G74" s="17">
        <v>0</v>
      </c>
      <c r="H74" s="17">
        <v>0</v>
      </c>
      <c r="I74" s="17">
        <v>0</v>
      </c>
      <c r="J74" s="27">
        <v>0</v>
      </c>
      <c r="K74" s="47">
        <v>77.64</v>
      </c>
      <c r="L74" s="47">
        <v>50.04</v>
      </c>
      <c r="M74" s="47">
        <v>96.36</v>
      </c>
      <c r="N74" s="47">
        <v>422.64</v>
      </c>
      <c r="O74" s="47">
        <v>306.48</v>
      </c>
      <c r="P74" s="47">
        <v>360.72</v>
      </c>
      <c r="Q74" s="23">
        <v>0.98</v>
      </c>
      <c r="R74" s="18">
        <f t="shared" si="0"/>
        <v>16.206597222222225</v>
      </c>
      <c r="S74" s="18">
        <f t="shared" si="1"/>
        <v>78.836805555555557</v>
      </c>
      <c r="T74" s="16" t="s">
        <v>8</v>
      </c>
    </row>
    <row r="75" spans="1:20" ht="22.5" customHeight="1" x14ac:dyDescent="0.25">
      <c r="A75" s="10" t="s">
        <v>877</v>
      </c>
      <c r="B75" s="26" t="s">
        <v>271</v>
      </c>
      <c r="C75" s="10">
        <v>400</v>
      </c>
      <c r="D75" s="26" t="s">
        <v>272</v>
      </c>
      <c r="E75" s="17">
        <v>0.74</v>
      </c>
      <c r="F75" s="17">
        <v>0.83</v>
      </c>
      <c r="G75" s="17">
        <v>0.47</v>
      </c>
      <c r="H75" s="17">
        <v>1.36</v>
      </c>
      <c r="I75" s="17">
        <v>1.54</v>
      </c>
      <c r="J75" s="27">
        <v>0.68</v>
      </c>
      <c r="K75" s="47">
        <v>58.8</v>
      </c>
      <c r="L75" s="47">
        <v>65.040000000000006</v>
      </c>
      <c r="M75" s="47">
        <v>51.24</v>
      </c>
      <c r="N75" s="47">
        <v>357.84</v>
      </c>
      <c r="O75" s="47">
        <v>380.4</v>
      </c>
      <c r="P75" s="47">
        <v>362.88</v>
      </c>
      <c r="Q75" s="23">
        <v>0.99</v>
      </c>
      <c r="R75" s="18">
        <f t="shared" si="0"/>
        <v>10.131944444444446</v>
      </c>
      <c r="S75" s="18">
        <f t="shared" si="1"/>
        <v>63.722222222222221</v>
      </c>
      <c r="T75" s="16" t="s">
        <v>8</v>
      </c>
    </row>
    <row r="76" spans="1:20" ht="22.5" customHeight="1" x14ac:dyDescent="0.25">
      <c r="A76" s="10" t="s">
        <v>878</v>
      </c>
      <c r="B76" s="26" t="s">
        <v>273</v>
      </c>
      <c r="C76" s="10">
        <v>400</v>
      </c>
      <c r="D76" s="26" t="s">
        <v>274</v>
      </c>
      <c r="E76" s="17">
        <v>1.02</v>
      </c>
      <c r="F76" s="17">
        <v>0.88</v>
      </c>
      <c r="G76" s="17">
        <v>0.79</v>
      </c>
      <c r="H76" s="17">
        <v>0.89</v>
      </c>
      <c r="I76" s="17">
        <v>0.92</v>
      </c>
      <c r="J76" s="27">
        <v>0.96</v>
      </c>
      <c r="K76" s="47">
        <v>32.4</v>
      </c>
      <c r="L76" s="47">
        <v>25.56</v>
      </c>
      <c r="M76" s="47">
        <v>33.6</v>
      </c>
      <c r="N76" s="47">
        <v>223.2</v>
      </c>
      <c r="O76" s="47">
        <v>167.4</v>
      </c>
      <c r="P76" s="47">
        <v>261.36</v>
      </c>
      <c r="Q76" s="23">
        <v>0.99</v>
      </c>
      <c r="R76" s="18">
        <f t="shared" si="0"/>
        <v>5.2986111111111107</v>
      </c>
      <c r="S76" s="18">
        <f t="shared" si="1"/>
        <v>37.729166666666671</v>
      </c>
      <c r="T76" s="16" t="s">
        <v>8</v>
      </c>
    </row>
    <row r="77" spans="1:20" ht="22.5" customHeight="1" x14ac:dyDescent="0.25">
      <c r="A77" s="10" t="s">
        <v>879</v>
      </c>
      <c r="B77" s="26" t="s">
        <v>275</v>
      </c>
      <c r="C77" s="10">
        <v>400</v>
      </c>
      <c r="D77" s="26" t="s">
        <v>276</v>
      </c>
      <c r="E77" s="17">
        <v>0.44</v>
      </c>
      <c r="F77" s="17">
        <v>0.55000000000000004</v>
      </c>
      <c r="G77" s="17">
        <v>0.61</v>
      </c>
      <c r="H77" s="17">
        <v>0.53</v>
      </c>
      <c r="I77" s="17">
        <v>0.6</v>
      </c>
      <c r="J77" s="27">
        <v>0.54</v>
      </c>
      <c r="K77" s="47">
        <v>37.56</v>
      </c>
      <c r="L77" s="47">
        <v>33.119999999999997</v>
      </c>
      <c r="M77" s="47">
        <v>27</v>
      </c>
      <c r="N77" s="47">
        <v>242.16</v>
      </c>
      <c r="O77" s="47">
        <v>195.94</v>
      </c>
      <c r="P77" s="47">
        <v>197.04</v>
      </c>
      <c r="Q77" s="23">
        <v>0.94</v>
      </c>
      <c r="R77" s="18">
        <f t="shared" si="0"/>
        <v>5.6527777777777777</v>
      </c>
      <c r="S77" s="18">
        <f t="shared" si="1"/>
        <v>36.755787037037038</v>
      </c>
      <c r="T77" s="16" t="s">
        <v>8</v>
      </c>
    </row>
    <row r="78" spans="1:20" customFormat="1" ht="22.5" customHeight="1" x14ac:dyDescent="0.25">
      <c r="A78" s="10" t="s">
        <v>880</v>
      </c>
      <c r="B78" s="26" t="s">
        <v>277</v>
      </c>
      <c r="C78" s="10">
        <v>320</v>
      </c>
      <c r="D78" s="26" t="s">
        <v>278</v>
      </c>
      <c r="E78" s="17">
        <v>0.69</v>
      </c>
      <c r="F78" s="17">
        <v>0.77</v>
      </c>
      <c r="G78" s="17">
        <v>0.84</v>
      </c>
      <c r="H78" s="17">
        <v>0.82</v>
      </c>
      <c r="I78" s="17">
        <v>0.89</v>
      </c>
      <c r="J78" s="27">
        <v>1.03</v>
      </c>
      <c r="K78" s="47">
        <v>28.32</v>
      </c>
      <c r="L78" s="47">
        <v>52.68</v>
      </c>
      <c r="M78" s="47">
        <v>42.12</v>
      </c>
      <c r="N78" s="47">
        <v>250.44</v>
      </c>
      <c r="O78" s="47">
        <v>304.56</v>
      </c>
      <c r="P78" s="47">
        <v>258.72000000000003</v>
      </c>
      <c r="Q78" s="23">
        <v>0.99</v>
      </c>
      <c r="R78" s="18">
        <f t="shared" si="0"/>
        <v>8.90625</v>
      </c>
      <c r="S78" s="18">
        <f t="shared" si="1"/>
        <v>58.862847222222229</v>
      </c>
      <c r="T78" s="16" t="s">
        <v>8</v>
      </c>
    </row>
    <row r="79" spans="1:20" customFormat="1" ht="22.5" customHeight="1" x14ac:dyDescent="0.25">
      <c r="A79" s="10" t="s">
        <v>881</v>
      </c>
      <c r="B79" s="26" t="s">
        <v>279</v>
      </c>
      <c r="C79" s="10">
        <v>400</v>
      </c>
      <c r="D79" s="26" t="s">
        <v>280</v>
      </c>
      <c r="E79" s="17">
        <v>0.59</v>
      </c>
      <c r="F79" s="17">
        <v>0.67</v>
      </c>
      <c r="G79" s="17">
        <v>1.29</v>
      </c>
      <c r="H79" s="17">
        <v>0.62</v>
      </c>
      <c r="I79" s="17">
        <v>0.84</v>
      </c>
      <c r="J79" s="27">
        <v>1.21</v>
      </c>
      <c r="K79" s="47">
        <v>43.68</v>
      </c>
      <c r="L79" s="47">
        <v>33</v>
      </c>
      <c r="M79" s="47">
        <v>52.08</v>
      </c>
      <c r="N79" s="47">
        <v>306.95999999999998</v>
      </c>
      <c r="O79" s="47">
        <v>263.52</v>
      </c>
      <c r="P79" s="47">
        <v>272.64</v>
      </c>
      <c r="Q79" s="23">
        <v>0.99</v>
      </c>
      <c r="R79" s="18">
        <f t="shared" si="0"/>
        <v>7.4513888888888875</v>
      </c>
      <c r="S79" s="18">
        <f t="shared" si="1"/>
        <v>48.791666666666671</v>
      </c>
      <c r="T79" s="16" t="s">
        <v>8</v>
      </c>
    </row>
    <row r="80" spans="1:20" ht="22.5" customHeight="1" x14ac:dyDescent="0.25">
      <c r="A80" s="10" t="s">
        <v>882</v>
      </c>
      <c r="B80" s="26" t="s">
        <v>29</v>
      </c>
      <c r="C80" s="10">
        <v>160</v>
      </c>
      <c r="D80" s="26" t="s">
        <v>30</v>
      </c>
      <c r="E80" s="17">
        <v>0.15</v>
      </c>
      <c r="F80" s="17">
        <v>0.09</v>
      </c>
      <c r="G80" s="17">
        <v>0.1</v>
      </c>
      <c r="H80" s="17">
        <v>0.18</v>
      </c>
      <c r="I80" s="17">
        <v>0.06</v>
      </c>
      <c r="J80" s="27">
        <v>0.09</v>
      </c>
      <c r="K80" s="57">
        <v>1.72</v>
      </c>
      <c r="L80" s="57">
        <v>0.24</v>
      </c>
      <c r="M80" s="57">
        <v>0.92</v>
      </c>
      <c r="N80" s="47">
        <v>59.4</v>
      </c>
      <c r="O80" s="47">
        <v>44.88</v>
      </c>
      <c r="P80" s="47">
        <v>66.16</v>
      </c>
      <c r="Q80" s="23">
        <v>0.93</v>
      </c>
      <c r="R80" s="18">
        <f t="shared" si="0"/>
        <v>0.41666666666666669</v>
      </c>
      <c r="S80" s="18">
        <f t="shared" si="1"/>
        <v>24.658564814814817</v>
      </c>
      <c r="T80" s="16" t="s">
        <v>31</v>
      </c>
    </row>
    <row r="81" spans="1:20" ht="22.5" customHeight="1" x14ac:dyDescent="0.25">
      <c r="A81" s="10" t="s">
        <v>883</v>
      </c>
      <c r="B81" s="26" t="s">
        <v>32</v>
      </c>
      <c r="C81" s="10">
        <v>630</v>
      </c>
      <c r="D81" s="26" t="s">
        <v>33</v>
      </c>
      <c r="E81" s="17">
        <v>1.37</v>
      </c>
      <c r="F81" s="17">
        <v>1.0900000000000001</v>
      </c>
      <c r="G81" s="17">
        <v>1.74</v>
      </c>
      <c r="H81" s="17">
        <v>0.96</v>
      </c>
      <c r="I81" s="17">
        <v>0.77</v>
      </c>
      <c r="J81" s="27">
        <v>1.1499999999999999</v>
      </c>
      <c r="K81" s="56">
        <v>1.6</v>
      </c>
      <c r="L81" s="47">
        <v>2.2400000000000002</v>
      </c>
      <c r="M81" s="47">
        <v>9.1199999999999992</v>
      </c>
      <c r="N81" s="47">
        <v>355.52</v>
      </c>
      <c r="O81" s="47">
        <v>431.68</v>
      </c>
      <c r="P81" s="47">
        <v>445.76</v>
      </c>
      <c r="Q81" s="23">
        <v>0.97</v>
      </c>
      <c r="R81" s="18">
        <f t="shared" si="0"/>
        <v>0.47619047619047616</v>
      </c>
      <c r="S81" s="18">
        <f t="shared" si="1"/>
        <v>45.302763080540871</v>
      </c>
      <c r="T81" s="16" t="s">
        <v>15</v>
      </c>
    </row>
    <row r="82" spans="1:20" ht="22.5" customHeight="1" x14ac:dyDescent="0.25">
      <c r="A82" s="10" t="s">
        <v>884</v>
      </c>
      <c r="B82" s="26" t="s">
        <v>507</v>
      </c>
      <c r="C82" s="16" t="s">
        <v>757</v>
      </c>
      <c r="D82" s="26" t="s">
        <v>505</v>
      </c>
      <c r="E82" s="37">
        <v>0.46</v>
      </c>
      <c r="F82" s="37">
        <v>0.49</v>
      </c>
      <c r="G82" s="27">
        <v>0.44</v>
      </c>
      <c r="H82" s="27">
        <v>0.85</v>
      </c>
      <c r="I82" s="27">
        <v>0.82</v>
      </c>
      <c r="J82" s="37">
        <v>0.51</v>
      </c>
      <c r="K82" s="47">
        <v>150.6</v>
      </c>
      <c r="L82" s="47">
        <v>63</v>
      </c>
      <c r="M82" s="47">
        <v>50.7</v>
      </c>
      <c r="N82" s="47">
        <v>433.2</v>
      </c>
      <c r="O82" s="47">
        <v>273</v>
      </c>
      <c r="P82" s="47">
        <v>301.2</v>
      </c>
      <c r="Q82" s="23">
        <v>0.95</v>
      </c>
      <c r="R82" s="36">
        <f t="shared" si="0"/>
        <v>6.1180555555555554</v>
      </c>
      <c r="S82" s="36">
        <f t="shared" si="1"/>
        <v>23.319444444444443</v>
      </c>
      <c r="T82" s="16" t="s">
        <v>5</v>
      </c>
    </row>
    <row r="83" spans="1:20" ht="22.5" customHeight="1" x14ac:dyDescent="0.25">
      <c r="A83" s="10" t="s">
        <v>885</v>
      </c>
      <c r="B83" s="26" t="s">
        <v>506</v>
      </c>
      <c r="C83" s="16" t="s">
        <v>757</v>
      </c>
      <c r="D83" s="26" t="s">
        <v>505</v>
      </c>
      <c r="E83" s="37">
        <v>0.31</v>
      </c>
      <c r="F83" s="37">
        <v>0.23</v>
      </c>
      <c r="G83" s="27">
        <v>0.46</v>
      </c>
      <c r="H83" s="27">
        <v>0.34</v>
      </c>
      <c r="I83" s="27">
        <v>0.22</v>
      </c>
      <c r="J83" s="37">
        <v>0.36</v>
      </c>
      <c r="K83" s="47">
        <v>47.1</v>
      </c>
      <c r="L83" s="47">
        <v>55.8</v>
      </c>
      <c r="M83" s="47">
        <v>47.7</v>
      </c>
      <c r="N83" s="47">
        <v>234</v>
      </c>
      <c r="O83" s="47">
        <v>384.9</v>
      </c>
      <c r="P83" s="47">
        <v>261.89999999999998</v>
      </c>
      <c r="Q83" s="23">
        <v>0.99</v>
      </c>
      <c r="R83" s="36">
        <f t="shared" ref="R83:R157" si="2">SUM(K83:M83)/3*100/(C83*1.44)</f>
        <v>3.4861111111111116</v>
      </c>
      <c r="S83" s="36">
        <f t="shared" ref="S83:S157" si="3">SUM(N83:P83)/3*100/(C83*1.44)</f>
        <v>20.388888888888886</v>
      </c>
      <c r="T83" s="16" t="s">
        <v>5</v>
      </c>
    </row>
    <row r="84" spans="1:20" ht="22.5" customHeight="1" x14ac:dyDescent="0.25">
      <c r="A84" s="10" t="s">
        <v>886</v>
      </c>
      <c r="B84" s="26" t="s">
        <v>34</v>
      </c>
      <c r="C84" s="10">
        <v>630</v>
      </c>
      <c r="D84" s="26" t="s">
        <v>35</v>
      </c>
      <c r="E84" s="17">
        <v>0.33</v>
      </c>
      <c r="F84" s="17">
        <v>0.43</v>
      </c>
      <c r="G84" s="17">
        <v>0.53</v>
      </c>
      <c r="H84" s="17">
        <v>0.43</v>
      </c>
      <c r="I84" s="17">
        <v>0.51</v>
      </c>
      <c r="J84" s="27">
        <v>0.65</v>
      </c>
      <c r="K84" s="47">
        <v>144</v>
      </c>
      <c r="L84" s="47">
        <v>151.19999999999999</v>
      </c>
      <c r="M84" s="47">
        <v>135.30000000000001</v>
      </c>
      <c r="N84" s="47">
        <v>400.8</v>
      </c>
      <c r="O84" s="47">
        <v>518.70000000000005</v>
      </c>
      <c r="P84" s="47">
        <v>579</v>
      </c>
      <c r="Q84" s="23">
        <v>0.98</v>
      </c>
      <c r="R84" s="18">
        <f t="shared" si="2"/>
        <v>15.817901234567902</v>
      </c>
      <c r="S84" s="18">
        <f t="shared" si="3"/>
        <v>55.05952380952381</v>
      </c>
      <c r="T84" s="16" t="s">
        <v>5</v>
      </c>
    </row>
    <row r="85" spans="1:20" ht="22.5" customHeight="1" x14ac:dyDescent="0.25">
      <c r="A85" s="10" t="s">
        <v>887</v>
      </c>
      <c r="B85" s="26" t="s">
        <v>36</v>
      </c>
      <c r="C85" s="10">
        <v>630</v>
      </c>
      <c r="D85" s="26" t="s">
        <v>35</v>
      </c>
      <c r="E85" s="17">
        <v>0.61</v>
      </c>
      <c r="F85" s="17">
        <v>0.71</v>
      </c>
      <c r="G85" s="17">
        <v>0.52</v>
      </c>
      <c r="H85" s="17">
        <v>0.94</v>
      </c>
      <c r="I85" s="17">
        <v>0.93</v>
      </c>
      <c r="J85" s="27">
        <v>0.75</v>
      </c>
      <c r="K85" s="47">
        <v>140.1</v>
      </c>
      <c r="L85" s="47">
        <v>112.2</v>
      </c>
      <c r="M85" s="47">
        <v>71.400000000000006</v>
      </c>
      <c r="N85" s="47">
        <v>537.6</v>
      </c>
      <c r="O85" s="47">
        <v>540.6</v>
      </c>
      <c r="P85" s="47">
        <v>490.5</v>
      </c>
      <c r="Q85" s="23">
        <v>0.99</v>
      </c>
      <c r="R85" s="18">
        <f t="shared" si="2"/>
        <v>11.893738977072314</v>
      </c>
      <c r="S85" s="18">
        <f t="shared" si="3"/>
        <v>57.638888888888893</v>
      </c>
      <c r="T85" s="16" t="s">
        <v>5</v>
      </c>
    </row>
    <row r="86" spans="1:20" ht="22.5" customHeight="1" x14ac:dyDescent="0.25">
      <c r="A86" s="10" t="s">
        <v>888</v>
      </c>
      <c r="B86" s="26" t="s">
        <v>504</v>
      </c>
      <c r="C86" s="16" t="s">
        <v>754</v>
      </c>
      <c r="D86" s="26" t="s">
        <v>502</v>
      </c>
      <c r="E86" s="37">
        <v>0.35</v>
      </c>
      <c r="F86" s="37">
        <v>0.48</v>
      </c>
      <c r="G86" s="27">
        <v>0.28999999999999998</v>
      </c>
      <c r="H86" s="27">
        <v>0.62</v>
      </c>
      <c r="I86" s="27">
        <v>0.57999999999999996</v>
      </c>
      <c r="J86" s="37">
        <v>0.47</v>
      </c>
      <c r="K86" s="47">
        <v>51</v>
      </c>
      <c r="L86" s="47">
        <v>84.9</v>
      </c>
      <c r="M86" s="47">
        <v>56.4</v>
      </c>
      <c r="N86" s="47">
        <v>454.8</v>
      </c>
      <c r="O86" s="47">
        <v>535.79999999999995</v>
      </c>
      <c r="P86" s="47">
        <v>501.6</v>
      </c>
      <c r="Q86" s="23">
        <v>0.98</v>
      </c>
      <c r="R86" s="36">
        <f t="shared" si="2"/>
        <v>7.0656966490299835</v>
      </c>
      <c r="S86" s="36">
        <f t="shared" si="3"/>
        <v>54.828042328042322</v>
      </c>
      <c r="T86" s="16" t="s">
        <v>5</v>
      </c>
    </row>
    <row r="87" spans="1:20" ht="22.5" customHeight="1" x14ac:dyDescent="0.25">
      <c r="A87" s="10" t="s">
        <v>889</v>
      </c>
      <c r="B87" s="26" t="s">
        <v>503</v>
      </c>
      <c r="C87" s="16" t="s">
        <v>754</v>
      </c>
      <c r="D87" s="26" t="s">
        <v>502</v>
      </c>
      <c r="E87" s="37">
        <v>0.28000000000000003</v>
      </c>
      <c r="F87" s="37">
        <v>0.36</v>
      </c>
      <c r="G87" s="27">
        <v>0.46</v>
      </c>
      <c r="H87" s="27">
        <v>0.48</v>
      </c>
      <c r="I87" s="27">
        <v>0.61</v>
      </c>
      <c r="J87" s="37">
        <v>0.63</v>
      </c>
      <c r="K87" s="47">
        <v>64.8</v>
      </c>
      <c r="L87" s="47">
        <v>48</v>
      </c>
      <c r="M87" s="47">
        <v>36.6</v>
      </c>
      <c r="N87" s="47">
        <v>253.5</v>
      </c>
      <c r="O87" s="47">
        <v>287</v>
      </c>
      <c r="P87" s="47">
        <v>213</v>
      </c>
      <c r="Q87" s="23">
        <v>0.99</v>
      </c>
      <c r="R87" s="36">
        <f t="shared" si="2"/>
        <v>5.4894179894179898</v>
      </c>
      <c r="S87" s="36">
        <f t="shared" si="3"/>
        <v>27.685920047031157</v>
      </c>
      <c r="T87" s="16" t="s">
        <v>5</v>
      </c>
    </row>
    <row r="88" spans="1:20" ht="22.5" customHeight="1" x14ac:dyDescent="0.25">
      <c r="A88" s="10" t="s">
        <v>890</v>
      </c>
      <c r="B88" s="26" t="s">
        <v>501</v>
      </c>
      <c r="C88" s="16" t="s">
        <v>754</v>
      </c>
      <c r="D88" s="26" t="s">
        <v>499</v>
      </c>
      <c r="E88" s="37">
        <v>0.62</v>
      </c>
      <c r="F88" s="27">
        <v>0.55000000000000004</v>
      </c>
      <c r="G88" s="27">
        <v>0.51</v>
      </c>
      <c r="H88" s="27">
        <v>0.82</v>
      </c>
      <c r="I88" s="37">
        <v>0.66</v>
      </c>
      <c r="J88" s="37">
        <v>0.81</v>
      </c>
      <c r="K88" s="47">
        <v>69.900000000000006</v>
      </c>
      <c r="L88" s="47">
        <v>52.2</v>
      </c>
      <c r="M88" s="47">
        <v>55.5</v>
      </c>
      <c r="N88" s="47">
        <v>286.2</v>
      </c>
      <c r="O88" s="47">
        <v>257.7</v>
      </c>
      <c r="P88" s="47">
        <v>237.9</v>
      </c>
      <c r="Q88" s="23">
        <v>0.99</v>
      </c>
      <c r="R88" s="36">
        <f t="shared" si="2"/>
        <v>6.5255731922398601</v>
      </c>
      <c r="S88" s="36">
        <f t="shared" si="3"/>
        <v>28.725749559082889</v>
      </c>
      <c r="T88" s="16" t="s">
        <v>5</v>
      </c>
    </row>
    <row r="89" spans="1:20" ht="22.5" customHeight="1" x14ac:dyDescent="0.25">
      <c r="A89" s="10" t="s">
        <v>891</v>
      </c>
      <c r="B89" s="26" t="s">
        <v>500</v>
      </c>
      <c r="C89" s="16" t="s">
        <v>754</v>
      </c>
      <c r="D89" s="26" t="s">
        <v>499</v>
      </c>
      <c r="E89" s="37">
        <v>0.2</v>
      </c>
      <c r="F89" s="37">
        <v>0.24</v>
      </c>
      <c r="G89" s="27">
        <v>0.25</v>
      </c>
      <c r="H89" s="27">
        <v>0.21</v>
      </c>
      <c r="I89" s="27">
        <v>0.2</v>
      </c>
      <c r="J89" s="37">
        <v>0.22</v>
      </c>
      <c r="K89" s="47">
        <v>64.5</v>
      </c>
      <c r="L89" s="47">
        <v>53.4</v>
      </c>
      <c r="M89" s="47">
        <v>55.9</v>
      </c>
      <c r="N89" s="47">
        <v>280.5</v>
      </c>
      <c r="O89" s="47">
        <v>273.89999999999998</v>
      </c>
      <c r="P89" s="47">
        <v>275.7</v>
      </c>
      <c r="Q89" s="23">
        <v>0.99</v>
      </c>
      <c r="R89" s="36">
        <f t="shared" si="2"/>
        <v>6.385949441504998</v>
      </c>
      <c r="S89" s="36">
        <f t="shared" si="3"/>
        <v>30.500440917107586</v>
      </c>
      <c r="T89" s="16" t="s">
        <v>5</v>
      </c>
    </row>
    <row r="90" spans="1:20" ht="22.5" customHeight="1" x14ac:dyDescent="0.25">
      <c r="A90" s="10" t="s">
        <v>892</v>
      </c>
      <c r="B90" s="26" t="s">
        <v>37</v>
      </c>
      <c r="C90" s="10">
        <v>630</v>
      </c>
      <c r="D90" s="26" t="s">
        <v>38</v>
      </c>
      <c r="E90" s="17">
        <v>0.81</v>
      </c>
      <c r="F90" s="17">
        <v>0.79</v>
      </c>
      <c r="G90" s="17">
        <v>0.81</v>
      </c>
      <c r="H90" s="17">
        <v>0.73</v>
      </c>
      <c r="I90" s="17">
        <v>0.81</v>
      </c>
      <c r="J90" s="27">
        <v>0.87</v>
      </c>
      <c r="K90" s="47">
        <v>160.80000000000001</v>
      </c>
      <c r="L90" s="47">
        <v>151.80000000000001</v>
      </c>
      <c r="M90" s="47">
        <v>175.5</v>
      </c>
      <c r="N90" s="47">
        <v>676.2</v>
      </c>
      <c r="O90" s="47">
        <v>640.20000000000005</v>
      </c>
      <c r="P90" s="47">
        <v>790.8</v>
      </c>
      <c r="Q90" s="23">
        <v>0.99</v>
      </c>
      <c r="R90" s="18">
        <f t="shared" si="2"/>
        <v>17.934303350970023</v>
      </c>
      <c r="S90" s="18">
        <f t="shared" si="3"/>
        <v>77.42504409171076</v>
      </c>
      <c r="T90" s="16" t="s">
        <v>5</v>
      </c>
    </row>
    <row r="91" spans="1:20" ht="22.5" customHeight="1" x14ac:dyDescent="0.25">
      <c r="A91" s="10" t="s">
        <v>893</v>
      </c>
      <c r="B91" s="26" t="s">
        <v>39</v>
      </c>
      <c r="C91" s="10">
        <v>630</v>
      </c>
      <c r="D91" s="26" t="s">
        <v>38</v>
      </c>
      <c r="E91" s="17">
        <v>0.64</v>
      </c>
      <c r="F91" s="17">
        <v>0.42</v>
      </c>
      <c r="G91" s="17">
        <v>0.6</v>
      </c>
      <c r="H91" s="17">
        <v>0.79</v>
      </c>
      <c r="I91" s="17">
        <v>0.59</v>
      </c>
      <c r="J91" s="27">
        <v>0.92</v>
      </c>
      <c r="K91" s="47">
        <v>62.1</v>
      </c>
      <c r="L91" s="47">
        <v>57.3</v>
      </c>
      <c r="M91" s="47">
        <v>59.7</v>
      </c>
      <c r="N91" s="47">
        <v>304.8</v>
      </c>
      <c r="O91" s="47">
        <v>234</v>
      </c>
      <c r="P91" s="47">
        <v>307.5</v>
      </c>
      <c r="Q91" s="23">
        <v>0.99</v>
      </c>
      <c r="R91" s="18">
        <f t="shared" si="2"/>
        <v>6.5806878306878325</v>
      </c>
      <c r="S91" s="18">
        <f t="shared" si="3"/>
        <v>31.095679012345677</v>
      </c>
      <c r="T91" s="16" t="s">
        <v>5</v>
      </c>
    </row>
    <row r="92" spans="1:20" ht="22.5" customHeight="1" x14ac:dyDescent="0.25">
      <c r="A92" s="10" t="s">
        <v>894</v>
      </c>
      <c r="B92" s="26" t="s">
        <v>40</v>
      </c>
      <c r="C92" s="10">
        <v>630</v>
      </c>
      <c r="D92" s="26" t="s">
        <v>41</v>
      </c>
      <c r="E92" s="17">
        <v>0.53</v>
      </c>
      <c r="F92" s="17">
        <v>0.34</v>
      </c>
      <c r="G92" s="17">
        <v>0.42</v>
      </c>
      <c r="H92" s="17">
        <v>0.43</v>
      </c>
      <c r="I92" s="17">
        <v>0.25</v>
      </c>
      <c r="J92" s="27">
        <v>0.28000000000000003</v>
      </c>
      <c r="K92" s="47">
        <v>63.3</v>
      </c>
      <c r="L92" s="47">
        <v>56.7</v>
      </c>
      <c r="M92" s="47">
        <v>42</v>
      </c>
      <c r="N92" s="47">
        <v>444</v>
      </c>
      <c r="O92" s="47">
        <v>347.4</v>
      </c>
      <c r="P92" s="47">
        <v>317.39999999999998</v>
      </c>
      <c r="Q92" s="23">
        <v>0.99</v>
      </c>
      <c r="R92" s="18">
        <f t="shared" si="2"/>
        <v>5.9523809523809526</v>
      </c>
      <c r="S92" s="18">
        <f t="shared" si="3"/>
        <v>40.74074074074074</v>
      </c>
      <c r="T92" s="16" t="s">
        <v>5</v>
      </c>
    </row>
    <row r="93" spans="1:20" ht="22.5" customHeight="1" x14ac:dyDescent="0.25">
      <c r="A93" s="10" t="s">
        <v>895</v>
      </c>
      <c r="B93" s="26" t="s">
        <v>42</v>
      </c>
      <c r="C93" s="10">
        <v>630</v>
      </c>
      <c r="D93" s="26" t="s">
        <v>41</v>
      </c>
      <c r="E93" s="17">
        <v>0.46</v>
      </c>
      <c r="F93" s="17">
        <v>0.44</v>
      </c>
      <c r="G93" s="17">
        <v>0.5</v>
      </c>
      <c r="H93" s="17">
        <v>0.54</v>
      </c>
      <c r="I93" s="17">
        <v>0.59</v>
      </c>
      <c r="J93" s="27">
        <v>0.53</v>
      </c>
      <c r="K93" s="47">
        <v>69</v>
      </c>
      <c r="L93" s="47">
        <v>58.8</v>
      </c>
      <c r="M93" s="47">
        <v>56.4</v>
      </c>
      <c r="N93" s="47">
        <v>500.4</v>
      </c>
      <c r="O93" s="47">
        <v>397.2</v>
      </c>
      <c r="P93" s="47">
        <v>453.6</v>
      </c>
      <c r="Q93" s="23">
        <v>0.99</v>
      </c>
      <c r="R93" s="18">
        <f t="shared" si="2"/>
        <v>6.7680776014109352</v>
      </c>
      <c r="S93" s="18">
        <f t="shared" si="3"/>
        <v>49.647266313932974</v>
      </c>
      <c r="T93" s="16" t="s">
        <v>5</v>
      </c>
    </row>
    <row r="94" spans="1:20" ht="22.5" customHeight="1" x14ac:dyDescent="0.25">
      <c r="A94" s="10" t="s">
        <v>896</v>
      </c>
      <c r="B94" s="26" t="s">
        <v>498</v>
      </c>
      <c r="C94" s="16" t="s">
        <v>754</v>
      </c>
      <c r="D94" s="26" t="s">
        <v>496</v>
      </c>
      <c r="E94" s="37">
        <v>0.67</v>
      </c>
      <c r="F94" s="37">
        <v>0.71</v>
      </c>
      <c r="G94" s="27">
        <v>0.75</v>
      </c>
      <c r="H94" s="27">
        <v>0.87</v>
      </c>
      <c r="I94" s="27">
        <v>1.1100000000000001</v>
      </c>
      <c r="J94" s="37">
        <v>1.05</v>
      </c>
      <c r="K94" s="47">
        <v>87</v>
      </c>
      <c r="L94" s="47">
        <v>113</v>
      </c>
      <c r="M94" s="47">
        <v>103.8</v>
      </c>
      <c r="N94" s="47">
        <v>373.5</v>
      </c>
      <c r="O94" s="47">
        <v>497.1</v>
      </c>
      <c r="P94" s="47">
        <v>468.3</v>
      </c>
      <c r="Q94" s="23">
        <v>0.99</v>
      </c>
      <c r="R94" s="36">
        <f t="shared" si="2"/>
        <v>11.162551440329219</v>
      </c>
      <c r="S94" s="36">
        <f t="shared" si="3"/>
        <v>49.195326278659614</v>
      </c>
      <c r="T94" s="16" t="s">
        <v>5</v>
      </c>
    </row>
    <row r="95" spans="1:20" ht="22.5" customHeight="1" x14ac:dyDescent="0.25">
      <c r="A95" s="10" t="s">
        <v>897</v>
      </c>
      <c r="B95" s="26" t="s">
        <v>497</v>
      </c>
      <c r="C95" s="16" t="s">
        <v>754</v>
      </c>
      <c r="D95" s="26" t="s">
        <v>496</v>
      </c>
      <c r="E95" s="37">
        <v>0.45</v>
      </c>
      <c r="F95" s="37">
        <v>0.39</v>
      </c>
      <c r="G95" s="27">
        <v>0.39</v>
      </c>
      <c r="H95" s="27">
        <v>0.46</v>
      </c>
      <c r="I95" s="27">
        <v>0.36</v>
      </c>
      <c r="J95" s="37">
        <v>0.38</v>
      </c>
      <c r="K95" s="47">
        <v>175</v>
      </c>
      <c r="L95" s="47">
        <v>108</v>
      </c>
      <c r="M95" s="47">
        <v>79.8</v>
      </c>
      <c r="N95" s="47">
        <v>308.7</v>
      </c>
      <c r="O95" s="47">
        <v>327.9</v>
      </c>
      <c r="P95" s="47">
        <v>328.5</v>
      </c>
      <c r="Q95" s="23">
        <v>0.99</v>
      </c>
      <c r="R95" s="36">
        <f t="shared" si="2"/>
        <v>13.330393885949443</v>
      </c>
      <c r="S95" s="36">
        <f t="shared" si="3"/>
        <v>35.460758377425044</v>
      </c>
      <c r="T95" s="16" t="s">
        <v>5</v>
      </c>
    </row>
    <row r="96" spans="1:20" ht="22.5" customHeight="1" x14ac:dyDescent="0.25">
      <c r="A96" s="10" t="s">
        <v>898</v>
      </c>
      <c r="B96" s="26" t="s">
        <v>495</v>
      </c>
      <c r="C96" s="16" t="s">
        <v>754</v>
      </c>
      <c r="D96" s="26" t="s">
        <v>493</v>
      </c>
      <c r="E96" s="37">
        <v>7.0000000000000007E-2</v>
      </c>
      <c r="F96" s="37">
        <v>0.08</v>
      </c>
      <c r="G96" s="27">
        <v>0.09</v>
      </c>
      <c r="H96" s="27">
        <v>0.14000000000000001</v>
      </c>
      <c r="I96" s="27">
        <v>0.18</v>
      </c>
      <c r="J96" s="37">
        <v>0.22</v>
      </c>
      <c r="K96" s="47">
        <v>8.4</v>
      </c>
      <c r="L96" s="47">
        <v>9</v>
      </c>
      <c r="M96" s="47">
        <v>12.3</v>
      </c>
      <c r="N96" s="47">
        <v>258.60000000000002</v>
      </c>
      <c r="O96" s="47">
        <v>303.3</v>
      </c>
      <c r="P96" s="47">
        <v>279.60000000000002</v>
      </c>
      <c r="Q96" s="23">
        <v>1</v>
      </c>
      <c r="R96" s="36">
        <f t="shared" si="2"/>
        <v>1.0912698412698414</v>
      </c>
      <c r="S96" s="36">
        <f t="shared" si="3"/>
        <v>30.919312169312178</v>
      </c>
      <c r="T96" s="16" t="s">
        <v>5</v>
      </c>
    </row>
    <row r="97" spans="1:20" ht="22.5" customHeight="1" x14ac:dyDescent="0.25">
      <c r="A97" s="10" t="s">
        <v>899</v>
      </c>
      <c r="B97" s="26" t="s">
        <v>494</v>
      </c>
      <c r="C97" s="16" t="s">
        <v>754</v>
      </c>
      <c r="D97" s="26" t="s">
        <v>493</v>
      </c>
      <c r="E97" s="37">
        <v>7.0000000000000007E-2</v>
      </c>
      <c r="F97" s="37">
        <v>0.1</v>
      </c>
      <c r="G97" s="27">
        <v>7.0000000000000007E-2</v>
      </c>
      <c r="H97" s="27">
        <v>0.14000000000000001</v>
      </c>
      <c r="I97" s="27">
        <v>0.12</v>
      </c>
      <c r="J97" s="37">
        <v>0.13</v>
      </c>
      <c r="K97" s="47">
        <v>21.9</v>
      </c>
      <c r="L97" s="47">
        <v>12.6</v>
      </c>
      <c r="M97" s="47">
        <v>17.399999999999999</v>
      </c>
      <c r="N97" s="47">
        <v>233.4</v>
      </c>
      <c r="O97" s="47">
        <v>221.4</v>
      </c>
      <c r="P97" s="47">
        <v>273.60000000000002</v>
      </c>
      <c r="Q97" s="23">
        <v>0.99</v>
      </c>
      <c r="R97" s="36">
        <f t="shared" si="2"/>
        <v>1.9069664902998238</v>
      </c>
      <c r="S97" s="36">
        <f t="shared" si="3"/>
        <v>26.763668430335102</v>
      </c>
      <c r="T97" s="16" t="s">
        <v>5</v>
      </c>
    </row>
    <row r="98" spans="1:20" ht="22.5" customHeight="1" x14ac:dyDescent="0.25">
      <c r="A98" s="10" t="s">
        <v>900</v>
      </c>
      <c r="B98" s="26" t="s">
        <v>43</v>
      </c>
      <c r="C98" s="10">
        <v>630</v>
      </c>
      <c r="D98" s="26" t="s">
        <v>44</v>
      </c>
      <c r="E98" s="17">
        <v>0.33</v>
      </c>
      <c r="F98" s="17">
        <v>0.4</v>
      </c>
      <c r="G98" s="17">
        <v>0.3</v>
      </c>
      <c r="H98" s="17">
        <v>0.31</v>
      </c>
      <c r="I98" s="17">
        <v>0.3</v>
      </c>
      <c r="J98" s="27">
        <v>0.31</v>
      </c>
      <c r="K98" s="47">
        <v>66.400000000000006</v>
      </c>
      <c r="L98" s="47">
        <v>55.8</v>
      </c>
      <c r="M98" s="47">
        <v>69</v>
      </c>
      <c r="N98" s="47">
        <v>361.4</v>
      </c>
      <c r="O98" s="47">
        <v>372.4</v>
      </c>
      <c r="P98" s="47">
        <v>386.8</v>
      </c>
      <c r="Q98" s="23">
        <v>1</v>
      </c>
      <c r="R98" s="18">
        <f t="shared" si="2"/>
        <v>7.0252792475014703</v>
      </c>
      <c r="S98" s="18">
        <f t="shared" si="3"/>
        <v>41.174309229864782</v>
      </c>
      <c r="T98" s="16" t="s">
        <v>26</v>
      </c>
    </row>
    <row r="99" spans="1:20" ht="22.5" customHeight="1" x14ac:dyDescent="0.25">
      <c r="A99" s="10" t="s">
        <v>2</v>
      </c>
      <c r="B99" s="26" t="s">
        <v>45</v>
      </c>
      <c r="C99" s="10">
        <v>630</v>
      </c>
      <c r="D99" s="26" t="s">
        <v>44</v>
      </c>
      <c r="E99" s="17">
        <v>0.39</v>
      </c>
      <c r="F99" s="17">
        <v>0.21</v>
      </c>
      <c r="G99" s="17">
        <v>0.27</v>
      </c>
      <c r="H99" s="17">
        <v>0.4</v>
      </c>
      <c r="I99" s="17">
        <v>0.22</v>
      </c>
      <c r="J99" s="27">
        <v>0.26</v>
      </c>
      <c r="K99" s="47">
        <v>4.5999999999999996</v>
      </c>
      <c r="L99" s="47">
        <v>6.8</v>
      </c>
      <c r="M99" s="47">
        <v>5.2</v>
      </c>
      <c r="N99" s="47">
        <v>244.6</v>
      </c>
      <c r="O99" s="47">
        <v>307.2</v>
      </c>
      <c r="P99" s="47">
        <v>271.39999999999998</v>
      </c>
      <c r="Q99" s="23">
        <v>1</v>
      </c>
      <c r="R99" s="18">
        <f t="shared" si="2"/>
        <v>0.60993533215755436</v>
      </c>
      <c r="S99" s="18">
        <f t="shared" si="3"/>
        <v>30.246913580246911</v>
      </c>
      <c r="T99" s="16" t="s">
        <v>26</v>
      </c>
    </row>
    <row r="100" spans="1:20" ht="22.5" customHeight="1" x14ac:dyDescent="0.25">
      <c r="A100" s="10" t="s">
        <v>901</v>
      </c>
      <c r="B100" s="26" t="s">
        <v>3</v>
      </c>
      <c r="C100" s="10" t="s">
        <v>754</v>
      </c>
      <c r="D100" s="26" t="s">
        <v>4</v>
      </c>
      <c r="E100" s="17">
        <v>0.38</v>
      </c>
      <c r="F100" s="17">
        <v>0.36</v>
      </c>
      <c r="G100" s="17">
        <v>0.21</v>
      </c>
      <c r="H100" s="17">
        <v>0.11</v>
      </c>
      <c r="I100" s="17">
        <v>0.08</v>
      </c>
      <c r="J100" s="27">
        <v>0.09</v>
      </c>
      <c r="K100" s="47">
        <v>11.1</v>
      </c>
      <c r="L100" s="47">
        <v>15.6</v>
      </c>
      <c r="M100" s="47">
        <v>8.6999999999999993</v>
      </c>
      <c r="N100" s="47">
        <v>131.1</v>
      </c>
      <c r="O100" s="47">
        <v>142.80000000000001</v>
      </c>
      <c r="P100" s="47">
        <v>185.7</v>
      </c>
      <c r="Q100" s="23">
        <v>0.84</v>
      </c>
      <c r="R100" s="18">
        <f t="shared" si="2"/>
        <v>1.3007054673721341</v>
      </c>
      <c r="S100" s="18">
        <f t="shared" si="3"/>
        <v>16.887125220458554</v>
      </c>
      <c r="T100" s="16" t="s">
        <v>5</v>
      </c>
    </row>
    <row r="101" spans="1:20" ht="22.5" customHeight="1" x14ac:dyDescent="0.25">
      <c r="A101" s="10" t="s">
        <v>902</v>
      </c>
      <c r="B101" s="26" t="s">
        <v>6</v>
      </c>
      <c r="C101" s="10" t="s">
        <v>754</v>
      </c>
      <c r="D101" s="26" t="s">
        <v>4</v>
      </c>
      <c r="E101" s="17">
        <v>0.22</v>
      </c>
      <c r="F101" s="17">
        <v>0.12</v>
      </c>
      <c r="G101" s="17">
        <v>0.14000000000000001</v>
      </c>
      <c r="H101" s="17">
        <v>0.1</v>
      </c>
      <c r="I101" s="17">
        <v>0.05</v>
      </c>
      <c r="J101" s="27">
        <v>7.0000000000000007E-2</v>
      </c>
      <c r="K101" s="47">
        <v>20.8</v>
      </c>
      <c r="L101" s="47">
        <v>6.9</v>
      </c>
      <c r="M101" s="47">
        <v>9</v>
      </c>
      <c r="N101" s="47">
        <v>176.1</v>
      </c>
      <c r="O101" s="47">
        <v>146.4</v>
      </c>
      <c r="P101" s="47">
        <v>161.1</v>
      </c>
      <c r="Q101" s="23">
        <v>0.82</v>
      </c>
      <c r="R101" s="18">
        <f t="shared" si="2"/>
        <v>1.3484714873603765</v>
      </c>
      <c r="S101" s="18">
        <f t="shared" si="3"/>
        <v>17.768959435626105</v>
      </c>
      <c r="T101" s="16" t="s">
        <v>5</v>
      </c>
    </row>
    <row r="102" spans="1:20" ht="22.5" customHeight="1" x14ac:dyDescent="0.25">
      <c r="A102" s="10" t="s">
        <v>903</v>
      </c>
      <c r="B102" s="26" t="s">
        <v>803</v>
      </c>
      <c r="C102" s="10">
        <v>630</v>
      </c>
      <c r="D102" s="26" t="s">
        <v>805</v>
      </c>
      <c r="E102" s="17"/>
      <c r="F102" s="17"/>
      <c r="G102" s="17"/>
      <c r="H102" s="17"/>
      <c r="I102" s="17"/>
      <c r="J102" s="27"/>
      <c r="K102" s="57">
        <v>107</v>
      </c>
      <c r="L102" s="57">
        <v>98</v>
      </c>
      <c r="M102" s="57">
        <v>123</v>
      </c>
      <c r="N102" s="57">
        <v>109</v>
      </c>
      <c r="O102" s="57">
        <v>100</v>
      </c>
      <c r="P102" s="57">
        <v>125</v>
      </c>
      <c r="Q102" s="23">
        <v>0.99</v>
      </c>
      <c r="R102" s="18">
        <f t="shared" ref="R102:R107" si="4">SUM(K102:M102)/3*100/(C102*1.44)</f>
        <v>12.051734273956496</v>
      </c>
      <c r="S102" s="18">
        <f t="shared" ref="S102:S107" si="5">SUM(N102:P102)/3*100/(C102*1.44)</f>
        <v>12.272192827748382</v>
      </c>
      <c r="T102" s="16" t="s">
        <v>26</v>
      </c>
    </row>
    <row r="103" spans="1:20" ht="22.5" customHeight="1" x14ac:dyDescent="0.25">
      <c r="A103" s="10" t="s">
        <v>904</v>
      </c>
      <c r="B103" s="26" t="s">
        <v>804</v>
      </c>
      <c r="C103" s="10">
        <v>630</v>
      </c>
      <c r="D103" s="26" t="s">
        <v>805</v>
      </c>
      <c r="E103" s="17"/>
      <c r="F103" s="17"/>
      <c r="G103" s="17"/>
      <c r="H103" s="17"/>
      <c r="I103" s="17"/>
      <c r="J103" s="27"/>
      <c r="K103" s="57">
        <v>285</v>
      </c>
      <c r="L103" s="57">
        <v>283</v>
      </c>
      <c r="M103" s="57">
        <v>288</v>
      </c>
      <c r="N103" s="57">
        <v>354</v>
      </c>
      <c r="O103" s="57">
        <v>355</v>
      </c>
      <c r="P103" s="57">
        <v>357</v>
      </c>
      <c r="Q103" s="23">
        <v>0.99</v>
      </c>
      <c r="R103" s="18">
        <f t="shared" si="4"/>
        <v>31.452087007642564</v>
      </c>
      <c r="S103" s="18">
        <f t="shared" si="5"/>
        <v>39.168136390358612</v>
      </c>
      <c r="T103" s="16" t="s">
        <v>26</v>
      </c>
    </row>
    <row r="104" spans="1:20" ht="22.5" customHeight="1" x14ac:dyDescent="0.25">
      <c r="A104" s="10" t="s">
        <v>905</v>
      </c>
      <c r="B104" s="26" t="s">
        <v>806</v>
      </c>
      <c r="C104" s="10">
        <v>400</v>
      </c>
      <c r="D104" s="26" t="s">
        <v>808</v>
      </c>
      <c r="E104" s="17"/>
      <c r="F104" s="17"/>
      <c r="G104" s="17"/>
      <c r="H104" s="17"/>
      <c r="I104" s="17"/>
      <c r="J104" s="27"/>
      <c r="K104" s="57">
        <v>11</v>
      </c>
      <c r="L104" s="57">
        <v>10</v>
      </c>
      <c r="M104" s="57">
        <v>21</v>
      </c>
      <c r="N104" s="57">
        <v>13</v>
      </c>
      <c r="O104" s="57">
        <v>11</v>
      </c>
      <c r="P104" s="57">
        <v>23</v>
      </c>
      <c r="Q104" s="23">
        <v>0.99</v>
      </c>
      <c r="R104" s="18">
        <f t="shared" si="4"/>
        <v>2.4305555555555554</v>
      </c>
      <c r="S104" s="18">
        <f t="shared" si="5"/>
        <v>2.719907407407407</v>
      </c>
      <c r="T104" s="16" t="s">
        <v>8</v>
      </c>
    </row>
    <row r="105" spans="1:20" ht="22.5" customHeight="1" x14ac:dyDescent="0.25">
      <c r="A105" s="10" t="s">
        <v>906</v>
      </c>
      <c r="B105" s="26" t="s">
        <v>807</v>
      </c>
      <c r="C105" s="10">
        <v>400</v>
      </c>
      <c r="D105" s="26" t="s">
        <v>808</v>
      </c>
      <c r="E105" s="17"/>
      <c r="F105" s="17"/>
      <c r="G105" s="17"/>
      <c r="H105" s="17"/>
      <c r="I105" s="17"/>
      <c r="J105" s="27"/>
      <c r="K105" s="57">
        <v>84.5</v>
      </c>
      <c r="L105" s="57">
        <v>80.5</v>
      </c>
      <c r="M105" s="57">
        <v>81</v>
      </c>
      <c r="N105" s="57">
        <v>114.5</v>
      </c>
      <c r="O105" s="57">
        <v>110.5</v>
      </c>
      <c r="P105" s="57">
        <v>111</v>
      </c>
      <c r="Q105" s="23">
        <v>0.99</v>
      </c>
      <c r="R105" s="18">
        <f t="shared" si="4"/>
        <v>14.236111111111111</v>
      </c>
      <c r="S105" s="18">
        <f t="shared" si="5"/>
        <v>19.444444444444443</v>
      </c>
      <c r="T105" s="16" t="s">
        <v>8</v>
      </c>
    </row>
    <row r="106" spans="1:20" ht="22.5" customHeight="1" x14ac:dyDescent="0.25">
      <c r="A106" s="10" t="s">
        <v>907</v>
      </c>
      <c r="B106" s="26" t="s">
        <v>1283</v>
      </c>
      <c r="C106" s="10">
        <v>400</v>
      </c>
      <c r="D106" s="26" t="s">
        <v>809</v>
      </c>
      <c r="E106" s="17"/>
      <c r="F106" s="17"/>
      <c r="G106" s="17"/>
      <c r="H106" s="17"/>
      <c r="I106" s="17"/>
      <c r="J106" s="27"/>
      <c r="K106" s="58">
        <v>0.03</v>
      </c>
      <c r="L106" s="58">
        <v>0.03</v>
      </c>
      <c r="M106" s="58">
        <v>0.03</v>
      </c>
      <c r="N106" s="58">
        <v>40.409999999999997</v>
      </c>
      <c r="O106" s="59">
        <v>55.99</v>
      </c>
      <c r="P106" s="59">
        <v>42.64</v>
      </c>
      <c r="Q106" s="23">
        <v>0.99</v>
      </c>
      <c r="R106" s="18">
        <f t="shared" si="4"/>
        <v>5.208333333333333E-3</v>
      </c>
      <c r="S106" s="18">
        <f t="shared" si="5"/>
        <v>8.0462962962962976</v>
      </c>
      <c r="T106" s="16" t="s">
        <v>8</v>
      </c>
    </row>
    <row r="107" spans="1:20" ht="22.5" customHeight="1" x14ac:dyDescent="0.25">
      <c r="A107" s="10" t="s">
        <v>908</v>
      </c>
      <c r="B107" s="26" t="s">
        <v>1284</v>
      </c>
      <c r="C107" s="10">
        <v>400</v>
      </c>
      <c r="D107" s="26" t="s">
        <v>809</v>
      </c>
      <c r="E107" s="17"/>
      <c r="F107" s="17"/>
      <c r="G107" s="17"/>
      <c r="H107" s="17"/>
      <c r="I107" s="17"/>
      <c r="J107" s="27"/>
      <c r="K107" s="58">
        <v>0.03</v>
      </c>
      <c r="L107" s="58">
        <v>0.03</v>
      </c>
      <c r="M107" s="58">
        <v>0.03</v>
      </c>
      <c r="N107" s="58">
        <v>48.9</v>
      </c>
      <c r="O107" s="59">
        <v>38.5</v>
      </c>
      <c r="P107" s="59">
        <v>50.1</v>
      </c>
      <c r="Q107" s="23">
        <v>0.99</v>
      </c>
      <c r="R107" s="18">
        <f t="shared" si="4"/>
        <v>5.208333333333333E-3</v>
      </c>
      <c r="S107" s="18">
        <f t="shared" si="5"/>
        <v>7.9571759259259274</v>
      </c>
      <c r="T107" s="16" t="s">
        <v>8</v>
      </c>
    </row>
    <row r="108" spans="1:20" ht="22.5" customHeight="1" x14ac:dyDescent="0.25">
      <c r="A108" s="10" t="s">
        <v>909</v>
      </c>
      <c r="B108" s="26" t="s">
        <v>762</v>
      </c>
      <c r="C108" s="10">
        <v>1000</v>
      </c>
      <c r="D108" s="26" t="s">
        <v>7</v>
      </c>
      <c r="E108" s="17">
        <v>1.88</v>
      </c>
      <c r="F108" s="17">
        <v>1.55</v>
      </c>
      <c r="G108" s="17">
        <v>1.83</v>
      </c>
      <c r="H108" s="17">
        <v>1.67</v>
      </c>
      <c r="I108" s="17">
        <v>1.79</v>
      </c>
      <c r="J108" s="27">
        <v>1.93</v>
      </c>
      <c r="K108" s="47">
        <v>108.36</v>
      </c>
      <c r="L108" s="47">
        <v>132.84</v>
      </c>
      <c r="M108" s="47">
        <v>125.76</v>
      </c>
      <c r="N108" s="47">
        <v>528.48</v>
      </c>
      <c r="O108" s="47">
        <v>654.72</v>
      </c>
      <c r="P108" s="47">
        <v>537.12</v>
      </c>
      <c r="Q108" s="23">
        <v>0.98</v>
      </c>
      <c r="R108" s="18">
        <f t="shared" si="2"/>
        <v>8.4944444444444436</v>
      </c>
      <c r="S108" s="18">
        <f t="shared" si="3"/>
        <v>39.82222222222223</v>
      </c>
      <c r="T108" s="16" t="s">
        <v>8</v>
      </c>
    </row>
    <row r="109" spans="1:20" ht="22.5" customHeight="1" x14ac:dyDescent="0.25">
      <c r="A109" s="10" t="s">
        <v>910</v>
      </c>
      <c r="B109" s="26" t="s">
        <v>9</v>
      </c>
      <c r="C109" s="10">
        <v>400</v>
      </c>
      <c r="D109" s="26" t="s">
        <v>10</v>
      </c>
      <c r="E109" s="17">
        <v>0.57999999999999996</v>
      </c>
      <c r="F109" s="17">
        <v>0.73</v>
      </c>
      <c r="G109" s="17">
        <v>0.75</v>
      </c>
      <c r="H109" s="17">
        <v>0.6</v>
      </c>
      <c r="I109" s="17">
        <v>0.68</v>
      </c>
      <c r="J109" s="27">
        <v>0.52</v>
      </c>
      <c r="K109" s="47">
        <v>10.44</v>
      </c>
      <c r="L109" s="47">
        <v>18</v>
      </c>
      <c r="M109" s="47">
        <v>26.88</v>
      </c>
      <c r="N109" s="47">
        <v>218.4</v>
      </c>
      <c r="O109" s="47">
        <v>157.56</v>
      </c>
      <c r="P109" s="47">
        <v>170.04</v>
      </c>
      <c r="Q109" s="23">
        <v>0.89</v>
      </c>
      <c r="R109" s="18">
        <f t="shared" si="2"/>
        <v>3.2013888888888884</v>
      </c>
      <c r="S109" s="18">
        <f t="shared" si="3"/>
        <v>31.597222222222221</v>
      </c>
      <c r="T109" s="16" t="s">
        <v>8</v>
      </c>
    </row>
    <row r="110" spans="1:20" ht="22.5" customHeight="1" x14ac:dyDescent="0.25">
      <c r="A110" s="10" t="s">
        <v>911</v>
      </c>
      <c r="B110" s="26" t="s">
        <v>763</v>
      </c>
      <c r="C110" s="10">
        <v>400</v>
      </c>
      <c r="D110" s="26" t="s">
        <v>11</v>
      </c>
      <c r="E110" s="17">
        <v>0.86</v>
      </c>
      <c r="F110" s="17">
        <v>0.84</v>
      </c>
      <c r="G110" s="17">
        <v>0.81</v>
      </c>
      <c r="H110" s="17">
        <v>0.64</v>
      </c>
      <c r="I110" s="17">
        <v>0.72</v>
      </c>
      <c r="J110" s="27">
        <v>0.79</v>
      </c>
      <c r="K110" s="47">
        <v>23.5</v>
      </c>
      <c r="L110" s="47">
        <v>3</v>
      </c>
      <c r="M110" s="47">
        <v>1.9</v>
      </c>
      <c r="N110" s="47">
        <v>215.4</v>
      </c>
      <c r="O110" s="47">
        <v>272.8</v>
      </c>
      <c r="P110" s="47">
        <v>225</v>
      </c>
      <c r="Q110" s="23">
        <v>0.99</v>
      </c>
      <c r="R110" s="18">
        <f t="shared" si="2"/>
        <v>1.6435185185185184</v>
      </c>
      <c r="S110" s="18">
        <f t="shared" si="3"/>
        <v>41.273148148148152</v>
      </c>
      <c r="T110" s="16" t="s">
        <v>12</v>
      </c>
    </row>
    <row r="111" spans="1:20" ht="22.5" customHeight="1" x14ac:dyDescent="0.25">
      <c r="A111" s="10" t="s">
        <v>912</v>
      </c>
      <c r="B111" s="26" t="s">
        <v>18</v>
      </c>
      <c r="C111" s="10">
        <v>400</v>
      </c>
      <c r="D111" s="26" t="s">
        <v>19</v>
      </c>
      <c r="E111" s="17">
        <v>0.04</v>
      </c>
      <c r="F111" s="17">
        <v>0</v>
      </c>
      <c r="G111" s="17">
        <v>0.02</v>
      </c>
      <c r="H111" s="17">
        <v>0.12</v>
      </c>
      <c r="I111" s="17">
        <v>0</v>
      </c>
      <c r="J111" s="27">
        <v>0.04</v>
      </c>
      <c r="K111" s="47">
        <v>40.72</v>
      </c>
      <c r="L111" s="47">
        <v>49.36</v>
      </c>
      <c r="M111" s="47">
        <v>2.16</v>
      </c>
      <c r="N111" s="47">
        <v>158</v>
      </c>
      <c r="O111" s="47">
        <v>157.91999999999999</v>
      </c>
      <c r="P111" s="47">
        <v>114.24</v>
      </c>
      <c r="Q111" s="23">
        <v>1</v>
      </c>
      <c r="R111" s="18">
        <f t="shared" si="2"/>
        <v>5.3379629629629628</v>
      </c>
      <c r="S111" s="18">
        <f t="shared" si="3"/>
        <v>24.893518518518519</v>
      </c>
      <c r="T111" s="16" t="s">
        <v>2</v>
      </c>
    </row>
    <row r="112" spans="1:20" ht="22.5" customHeight="1" x14ac:dyDescent="0.25">
      <c r="A112" s="10" t="s">
        <v>913</v>
      </c>
      <c r="B112" s="26" t="s">
        <v>792</v>
      </c>
      <c r="C112" s="10">
        <v>250</v>
      </c>
      <c r="D112" s="26" t="s">
        <v>794</v>
      </c>
      <c r="E112" s="17"/>
      <c r="F112" s="17"/>
      <c r="G112" s="17"/>
      <c r="H112" s="17"/>
      <c r="I112" s="17"/>
      <c r="J112" s="27"/>
      <c r="K112" s="57">
        <v>59</v>
      </c>
      <c r="L112" s="57">
        <v>76.599999999999994</v>
      </c>
      <c r="M112" s="57">
        <v>71.7</v>
      </c>
      <c r="N112" s="57">
        <v>70</v>
      </c>
      <c r="O112" s="57">
        <v>74.400000000000006</v>
      </c>
      <c r="P112" s="57">
        <v>74</v>
      </c>
      <c r="Q112" s="23">
        <v>0.99</v>
      </c>
      <c r="R112" s="18">
        <f t="shared" si="2"/>
        <v>19.194444444444446</v>
      </c>
      <c r="S112" s="18">
        <f t="shared" si="3"/>
        <v>20.222222222222221</v>
      </c>
      <c r="T112" s="16" t="s">
        <v>820</v>
      </c>
    </row>
    <row r="113" spans="1:20" ht="22.5" customHeight="1" x14ac:dyDescent="0.25">
      <c r="A113" s="10" t="s">
        <v>914</v>
      </c>
      <c r="B113" s="26" t="s">
        <v>793</v>
      </c>
      <c r="C113" s="10">
        <v>250</v>
      </c>
      <c r="D113" s="26" t="s">
        <v>794</v>
      </c>
      <c r="E113" s="17"/>
      <c r="F113" s="17"/>
      <c r="G113" s="17"/>
      <c r="H113" s="17"/>
      <c r="I113" s="17"/>
      <c r="J113" s="27"/>
      <c r="K113" s="57">
        <v>0.8</v>
      </c>
      <c r="L113" s="57">
        <v>11.9</v>
      </c>
      <c r="M113" s="57">
        <v>19.5</v>
      </c>
      <c r="N113" s="57">
        <v>91.1</v>
      </c>
      <c r="O113" s="57">
        <v>96</v>
      </c>
      <c r="P113" s="57">
        <v>99.5</v>
      </c>
      <c r="Q113" s="23">
        <v>0.99</v>
      </c>
      <c r="R113" s="18">
        <f t="shared" si="2"/>
        <v>2.9814814814814818</v>
      </c>
      <c r="S113" s="18">
        <f t="shared" si="3"/>
        <v>26.537037037037038</v>
      </c>
      <c r="T113" s="16" t="s">
        <v>820</v>
      </c>
    </row>
    <row r="114" spans="1:20" ht="22.5" customHeight="1" x14ac:dyDescent="0.25">
      <c r="A114" s="10" t="s">
        <v>915</v>
      </c>
      <c r="B114" s="26" t="s">
        <v>795</v>
      </c>
      <c r="C114" s="10">
        <v>1000</v>
      </c>
      <c r="D114" s="26" t="s">
        <v>797</v>
      </c>
      <c r="E114" s="17"/>
      <c r="F114" s="17"/>
      <c r="G114" s="17"/>
      <c r="H114" s="17"/>
      <c r="I114" s="17"/>
      <c r="J114" s="27"/>
      <c r="K114" s="57">
        <v>44</v>
      </c>
      <c r="L114" s="57">
        <v>54</v>
      </c>
      <c r="M114" s="57">
        <v>53</v>
      </c>
      <c r="N114" s="57">
        <v>39</v>
      </c>
      <c r="O114" s="57">
        <v>52.5</v>
      </c>
      <c r="P114" s="57">
        <v>48</v>
      </c>
      <c r="Q114" s="23">
        <v>0.99</v>
      </c>
      <c r="R114" s="18">
        <f t="shared" si="2"/>
        <v>3.4953703703703707</v>
      </c>
      <c r="S114" s="18">
        <f t="shared" si="3"/>
        <v>3.2291666666666665</v>
      </c>
      <c r="T114" s="16" t="s">
        <v>821</v>
      </c>
    </row>
    <row r="115" spans="1:20" ht="22.5" customHeight="1" x14ac:dyDescent="0.25">
      <c r="A115" s="10" t="s">
        <v>916</v>
      </c>
      <c r="B115" s="26" t="s">
        <v>796</v>
      </c>
      <c r="C115" s="10">
        <v>1000</v>
      </c>
      <c r="D115" s="26" t="s">
        <v>797</v>
      </c>
      <c r="E115" s="17"/>
      <c r="F115" s="17"/>
      <c r="G115" s="17"/>
      <c r="H115" s="17"/>
      <c r="I115" s="17"/>
      <c r="J115" s="27"/>
      <c r="K115" s="57">
        <v>166</v>
      </c>
      <c r="L115" s="57">
        <v>178</v>
      </c>
      <c r="M115" s="57">
        <v>201</v>
      </c>
      <c r="N115" s="57">
        <v>157</v>
      </c>
      <c r="O115" s="57">
        <v>187</v>
      </c>
      <c r="P115" s="57">
        <v>233</v>
      </c>
      <c r="Q115" s="23">
        <v>0.99</v>
      </c>
      <c r="R115" s="18">
        <f t="shared" si="2"/>
        <v>12.615740740740739</v>
      </c>
      <c r="S115" s="18">
        <f t="shared" si="3"/>
        <v>13.356481481481483</v>
      </c>
      <c r="T115" s="16" t="s">
        <v>821</v>
      </c>
    </row>
    <row r="116" spans="1:20" ht="22.5" customHeight="1" x14ac:dyDescent="0.25">
      <c r="A116" s="10" t="s">
        <v>917</v>
      </c>
      <c r="B116" s="26" t="s">
        <v>662</v>
      </c>
      <c r="C116" s="16" t="s">
        <v>754</v>
      </c>
      <c r="D116" s="26" t="s">
        <v>660</v>
      </c>
      <c r="E116" s="17">
        <v>0.63</v>
      </c>
      <c r="F116" s="17">
        <v>0.52</v>
      </c>
      <c r="G116" s="17">
        <v>0.53</v>
      </c>
      <c r="H116" s="17">
        <v>0.75</v>
      </c>
      <c r="I116" s="17">
        <v>0.83</v>
      </c>
      <c r="J116" s="17">
        <v>0.9</v>
      </c>
      <c r="K116" s="47">
        <v>76.2</v>
      </c>
      <c r="L116" s="47">
        <v>79.8</v>
      </c>
      <c r="M116" s="47">
        <v>85.8</v>
      </c>
      <c r="N116" s="47">
        <v>609.6</v>
      </c>
      <c r="O116" s="47">
        <v>668.4</v>
      </c>
      <c r="P116" s="47">
        <v>694.8</v>
      </c>
      <c r="Q116" s="23">
        <v>0.89</v>
      </c>
      <c r="R116" s="18">
        <f t="shared" si="2"/>
        <v>8.8844797178130523</v>
      </c>
      <c r="S116" s="18">
        <f t="shared" si="3"/>
        <v>72.486772486772495</v>
      </c>
      <c r="T116" s="16" t="s">
        <v>5</v>
      </c>
    </row>
    <row r="117" spans="1:20" ht="22.5" customHeight="1" x14ac:dyDescent="0.25">
      <c r="A117" s="10" t="s">
        <v>918</v>
      </c>
      <c r="B117" s="26" t="s">
        <v>661</v>
      </c>
      <c r="C117" s="16" t="s">
        <v>754</v>
      </c>
      <c r="D117" s="26" t="s">
        <v>660</v>
      </c>
      <c r="E117" s="17">
        <v>0.54</v>
      </c>
      <c r="F117" s="17">
        <v>0.54</v>
      </c>
      <c r="G117" s="17">
        <v>0.54</v>
      </c>
      <c r="H117" s="17">
        <v>0.63</v>
      </c>
      <c r="I117" s="17">
        <v>0.57999999999999996</v>
      </c>
      <c r="J117" s="17">
        <v>0.61</v>
      </c>
      <c r="K117" s="47">
        <v>87.3</v>
      </c>
      <c r="L117" s="47">
        <v>117</v>
      </c>
      <c r="M117" s="47">
        <v>136.19999999999999</v>
      </c>
      <c r="N117" s="47">
        <v>472.2</v>
      </c>
      <c r="O117" s="47">
        <v>501</v>
      </c>
      <c r="P117" s="47">
        <v>475.5</v>
      </c>
      <c r="Q117" s="23">
        <v>0.97</v>
      </c>
      <c r="R117" s="18">
        <f t="shared" si="2"/>
        <v>12.511022927689595</v>
      </c>
      <c r="S117" s="18">
        <f t="shared" si="3"/>
        <v>53.229717813051153</v>
      </c>
      <c r="T117" s="16" t="s">
        <v>5</v>
      </c>
    </row>
    <row r="118" spans="1:20" ht="22.5" customHeight="1" x14ac:dyDescent="0.25">
      <c r="A118" s="10" t="s">
        <v>919</v>
      </c>
      <c r="B118" s="26" t="s">
        <v>659</v>
      </c>
      <c r="C118" s="16" t="s">
        <v>754</v>
      </c>
      <c r="D118" s="26" t="s">
        <v>657</v>
      </c>
      <c r="E118" s="17">
        <v>0.22</v>
      </c>
      <c r="F118" s="17">
        <v>0.4</v>
      </c>
      <c r="G118" s="17">
        <v>0.18</v>
      </c>
      <c r="H118" s="17">
        <v>0.39</v>
      </c>
      <c r="I118" s="17">
        <v>0.38</v>
      </c>
      <c r="J118" s="17">
        <v>0.28000000000000003</v>
      </c>
      <c r="K118" s="47">
        <v>41.4</v>
      </c>
      <c r="L118" s="47">
        <v>36.9</v>
      </c>
      <c r="M118" s="47">
        <v>25.8</v>
      </c>
      <c r="N118" s="47">
        <v>410.7</v>
      </c>
      <c r="O118" s="47">
        <v>380.1</v>
      </c>
      <c r="P118" s="47">
        <v>378</v>
      </c>
      <c r="Q118" s="23">
        <v>0.99</v>
      </c>
      <c r="R118" s="18">
        <f t="shared" si="2"/>
        <v>3.8249559082892413</v>
      </c>
      <c r="S118" s="18">
        <f t="shared" si="3"/>
        <v>42.945326278659614</v>
      </c>
      <c r="T118" s="16" t="s">
        <v>5</v>
      </c>
    </row>
    <row r="119" spans="1:20" ht="22.5" customHeight="1" x14ac:dyDescent="0.25">
      <c r="A119" s="10" t="s">
        <v>12</v>
      </c>
      <c r="B119" s="26" t="s">
        <v>658</v>
      </c>
      <c r="C119" s="16" t="s">
        <v>754</v>
      </c>
      <c r="D119" s="26" t="s">
        <v>657</v>
      </c>
      <c r="E119" s="17"/>
      <c r="F119" s="17"/>
      <c r="G119" s="17"/>
      <c r="H119" s="17"/>
      <c r="I119" s="17"/>
      <c r="J119" s="17"/>
      <c r="K119" s="47">
        <v>31.8</v>
      </c>
      <c r="L119" s="47">
        <v>24</v>
      </c>
      <c r="M119" s="47">
        <v>27</v>
      </c>
      <c r="N119" s="47">
        <v>457.5</v>
      </c>
      <c r="O119" s="47">
        <v>399</v>
      </c>
      <c r="P119" s="47">
        <v>435</v>
      </c>
      <c r="Q119" s="23">
        <v>0.99</v>
      </c>
      <c r="R119" s="18">
        <f t="shared" si="2"/>
        <v>3.0423280423280428</v>
      </c>
      <c r="S119" s="18">
        <f t="shared" si="3"/>
        <v>47.453703703703709</v>
      </c>
      <c r="T119" s="16">
        <v>300</v>
      </c>
    </row>
    <row r="120" spans="1:20" ht="22.5" customHeight="1" x14ac:dyDescent="0.25">
      <c r="A120" s="10" t="s">
        <v>920</v>
      </c>
      <c r="B120" s="26" t="s">
        <v>656</v>
      </c>
      <c r="C120" s="16" t="s">
        <v>754</v>
      </c>
      <c r="D120" s="26" t="s">
        <v>654</v>
      </c>
      <c r="E120" s="17">
        <v>0.31</v>
      </c>
      <c r="F120" s="17">
        <v>0.47</v>
      </c>
      <c r="G120" s="17">
        <v>0.33</v>
      </c>
      <c r="H120" s="17">
        <v>0.27</v>
      </c>
      <c r="I120" s="17">
        <v>0.4</v>
      </c>
      <c r="J120" s="17">
        <v>0.28000000000000003</v>
      </c>
      <c r="K120" s="47">
        <v>31.8</v>
      </c>
      <c r="L120" s="47">
        <v>48</v>
      </c>
      <c r="M120" s="47">
        <v>37.799999999999997</v>
      </c>
      <c r="N120" s="47">
        <v>498.9</v>
      </c>
      <c r="O120" s="47">
        <v>567</v>
      </c>
      <c r="P120" s="47">
        <v>483.9</v>
      </c>
      <c r="Q120" s="23">
        <v>0.89</v>
      </c>
      <c r="R120" s="18">
        <f t="shared" si="2"/>
        <v>4.3209876543209873</v>
      </c>
      <c r="S120" s="18">
        <f t="shared" si="3"/>
        <v>56.94444444444445</v>
      </c>
      <c r="T120" s="16" t="s">
        <v>5</v>
      </c>
    </row>
    <row r="121" spans="1:20" ht="22.5" customHeight="1" x14ac:dyDescent="0.25">
      <c r="A121" s="10" t="s">
        <v>921</v>
      </c>
      <c r="B121" s="26" t="s">
        <v>655</v>
      </c>
      <c r="C121" s="16" t="s">
        <v>754</v>
      </c>
      <c r="D121" s="26" t="s">
        <v>654</v>
      </c>
      <c r="E121" s="17">
        <v>0.3</v>
      </c>
      <c r="F121" s="17">
        <v>0.22</v>
      </c>
      <c r="G121" s="17">
        <v>0.3</v>
      </c>
      <c r="H121" s="17">
        <v>0.47</v>
      </c>
      <c r="I121" s="17">
        <v>0.35</v>
      </c>
      <c r="J121" s="17">
        <v>0.53</v>
      </c>
      <c r="K121" s="47">
        <v>51</v>
      </c>
      <c r="L121" s="47">
        <v>68.099999999999994</v>
      </c>
      <c r="M121" s="47">
        <v>50.4</v>
      </c>
      <c r="N121" s="47">
        <v>346.5</v>
      </c>
      <c r="O121" s="47">
        <v>544.20000000000005</v>
      </c>
      <c r="P121" s="47">
        <v>404.7</v>
      </c>
      <c r="Q121" s="23">
        <v>0.89</v>
      </c>
      <c r="R121" s="18">
        <f t="shared" si="2"/>
        <v>6.2279541446208118</v>
      </c>
      <c r="S121" s="18">
        <f t="shared" si="3"/>
        <v>47.59700176366843</v>
      </c>
      <c r="T121" s="16" t="s">
        <v>5</v>
      </c>
    </row>
    <row r="122" spans="1:20" ht="22.5" customHeight="1" x14ac:dyDescent="0.25">
      <c r="A122" s="10" t="s">
        <v>922</v>
      </c>
      <c r="B122" s="26" t="s">
        <v>653</v>
      </c>
      <c r="C122" s="16" t="s">
        <v>754</v>
      </c>
      <c r="D122" s="26" t="s">
        <v>651</v>
      </c>
      <c r="E122" s="17">
        <v>0.06</v>
      </c>
      <c r="F122" s="17">
        <v>0.04</v>
      </c>
      <c r="G122" s="17">
        <v>0.08</v>
      </c>
      <c r="H122" s="17">
        <v>0.13</v>
      </c>
      <c r="I122" s="17">
        <v>0.22</v>
      </c>
      <c r="J122" s="17">
        <v>0.18</v>
      </c>
      <c r="K122" s="47">
        <v>3</v>
      </c>
      <c r="L122" s="47">
        <v>4.2</v>
      </c>
      <c r="M122" s="47">
        <v>4.5</v>
      </c>
      <c r="N122" s="47">
        <v>102.9</v>
      </c>
      <c r="O122" s="47">
        <v>148.5</v>
      </c>
      <c r="P122" s="47">
        <v>159.30000000000001</v>
      </c>
      <c r="Q122" s="23">
        <v>1</v>
      </c>
      <c r="R122" s="18">
        <f t="shared" si="2"/>
        <v>0.42989417989417994</v>
      </c>
      <c r="S122" s="18">
        <f t="shared" si="3"/>
        <v>15.090388007054674</v>
      </c>
      <c r="T122" s="16" t="s">
        <v>5</v>
      </c>
    </row>
    <row r="123" spans="1:20" ht="22.5" customHeight="1" x14ac:dyDescent="0.25">
      <c r="A123" s="10" t="s">
        <v>923</v>
      </c>
      <c r="B123" s="26" t="s">
        <v>652</v>
      </c>
      <c r="C123" s="16" t="s">
        <v>754</v>
      </c>
      <c r="D123" s="26" t="s">
        <v>651</v>
      </c>
      <c r="E123" s="17">
        <v>0.09</v>
      </c>
      <c r="F123" s="17">
        <v>0.06</v>
      </c>
      <c r="G123" s="17">
        <v>0.04</v>
      </c>
      <c r="H123" s="17">
        <v>0.02</v>
      </c>
      <c r="I123" s="17">
        <v>0.02</v>
      </c>
      <c r="J123" s="17">
        <v>0.02</v>
      </c>
      <c r="K123" s="47">
        <v>6.6</v>
      </c>
      <c r="L123" s="47">
        <v>6.6</v>
      </c>
      <c r="M123" s="47">
        <v>9.3000000000000007</v>
      </c>
      <c r="N123" s="47">
        <v>204</v>
      </c>
      <c r="O123" s="47">
        <v>186</v>
      </c>
      <c r="P123" s="47">
        <v>168.6</v>
      </c>
      <c r="Q123" s="23">
        <v>0.89</v>
      </c>
      <c r="R123" s="18">
        <f t="shared" si="2"/>
        <v>0.82671957671957674</v>
      </c>
      <c r="S123" s="18">
        <f t="shared" si="3"/>
        <v>20.524691358024693</v>
      </c>
      <c r="T123" s="16" t="s">
        <v>5</v>
      </c>
    </row>
    <row r="124" spans="1:20" ht="22.5" customHeight="1" x14ac:dyDescent="0.25">
      <c r="A124" s="10" t="s">
        <v>924</v>
      </c>
      <c r="B124" s="26" t="s">
        <v>650</v>
      </c>
      <c r="C124" s="16" t="s">
        <v>754</v>
      </c>
      <c r="D124" s="26" t="s">
        <v>648</v>
      </c>
      <c r="E124" s="17">
        <v>0.44</v>
      </c>
      <c r="F124" s="17">
        <v>0.57999999999999996</v>
      </c>
      <c r="G124" s="17">
        <v>0.55000000000000004</v>
      </c>
      <c r="H124" s="17">
        <v>0.24</v>
      </c>
      <c r="I124" s="17">
        <v>0.3</v>
      </c>
      <c r="J124" s="17">
        <v>0.26</v>
      </c>
      <c r="K124" s="47">
        <v>17.28</v>
      </c>
      <c r="L124" s="47">
        <v>8.8800000000000008</v>
      </c>
      <c r="M124" s="47">
        <v>16.440000000000001</v>
      </c>
      <c r="N124" s="47">
        <v>223.92</v>
      </c>
      <c r="O124" s="47">
        <v>164.16</v>
      </c>
      <c r="P124" s="47">
        <v>226</v>
      </c>
      <c r="Q124" s="23">
        <v>0.93</v>
      </c>
      <c r="R124" s="18">
        <f t="shared" si="2"/>
        <v>1.565255731922399</v>
      </c>
      <c r="S124" s="18">
        <f t="shared" si="3"/>
        <v>22.563198118753672</v>
      </c>
      <c r="T124" s="16" t="s">
        <v>8</v>
      </c>
    </row>
    <row r="125" spans="1:20" ht="22.5" customHeight="1" x14ac:dyDescent="0.25">
      <c r="A125" s="10" t="s">
        <v>925</v>
      </c>
      <c r="B125" s="26" t="s">
        <v>649</v>
      </c>
      <c r="C125" s="16" t="s">
        <v>754</v>
      </c>
      <c r="D125" s="26" t="s">
        <v>648</v>
      </c>
      <c r="E125" s="17">
        <v>0.6</v>
      </c>
      <c r="F125" s="17">
        <v>0.54</v>
      </c>
      <c r="G125" s="17">
        <v>0.59</v>
      </c>
      <c r="H125" s="17">
        <v>0.54</v>
      </c>
      <c r="I125" s="17">
        <v>0.37</v>
      </c>
      <c r="J125" s="17">
        <v>0.39</v>
      </c>
      <c r="K125" s="47">
        <v>32.159999999999997</v>
      </c>
      <c r="L125" s="47">
        <v>17.88</v>
      </c>
      <c r="M125" s="47">
        <v>25.08</v>
      </c>
      <c r="N125" s="47">
        <v>124.2</v>
      </c>
      <c r="O125" s="47">
        <v>131.76</v>
      </c>
      <c r="P125" s="47">
        <v>140.08000000000001</v>
      </c>
      <c r="Q125" s="23">
        <v>0.94</v>
      </c>
      <c r="R125" s="18">
        <f t="shared" si="2"/>
        <v>2.7601410934744264</v>
      </c>
      <c r="S125" s="18">
        <f t="shared" si="3"/>
        <v>14.551734273956496</v>
      </c>
      <c r="T125" s="16" t="s">
        <v>8</v>
      </c>
    </row>
    <row r="126" spans="1:20" ht="22.5" customHeight="1" x14ac:dyDescent="0.25">
      <c r="A126" s="10" t="s">
        <v>926</v>
      </c>
      <c r="B126" s="26" t="s">
        <v>764</v>
      </c>
      <c r="C126" s="16" t="s">
        <v>754</v>
      </c>
      <c r="D126" s="26" t="s">
        <v>508</v>
      </c>
      <c r="E126" s="37">
        <v>0.27</v>
      </c>
      <c r="F126" s="37">
        <v>0.41</v>
      </c>
      <c r="G126" s="27">
        <v>0.38</v>
      </c>
      <c r="H126" s="27">
        <v>0.18</v>
      </c>
      <c r="I126" s="27">
        <v>0.28999999999999998</v>
      </c>
      <c r="J126" s="37">
        <v>0.26</v>
      </c>
      <c r="K126" s="47">
        <v>2.88</v>
      </c>
      <c r="L126" s="47">
        <v>3.36</v>
      </c>
      <c r="M126" s="47">
        <v>3.36</v>
      </c>
      <c r="N126" s="47">
        <v>256.92</v>
      </c>
      <c r="O126" s="47">
        <v>240.48</v>
      </c>
      <c r="P126" s="47">
        <v>257.88</v>
      </c>
      <c r="Q126" s="23">
        <v>1</v>
      </c>
      <c r="R126" s="36">
        <f t="shared" si="2"/>
        <v>0.35273368606701944</v>
      </c>
      <c r="S126" s="36">
        <f t="shared" si="3"/>
        <v>27.751322751322753</v>
      </c>
      <c r="T126" s="16" t="s">
        <v>8</v>
      </c>
    </row>
    <row r="127" spans="1:20" ht="22.5" customHeight="1" x14ac:dyDescent="0.25">
      <c r="A127" s="10" t="s">
        <v>927</v>
      </c>
      <c r="B127" s="26" t="s">
        <v>20</v>
      </c>
      <c r="C127" s="10">
        <v>250</v>
      </c>
      <c r="D127" s="26" t="s">
        <v>21</v>
      </c>
      <c r="E127" s="17">
        <v>0.01</v>
      </c>
      <c r="F127" s="17">
        <v>0.01</v>
      </c>
      <c r="G127" s="17">
        <v>0.01</v>
      </c>
      <c r="H127" s="17">
        <v>0.12</v>
      </c>
      <c r="I127" s="17">
        <v>0.04</v>
      </c>
      <c r="J127" s="27">
        <v>7.0000000000000007E-2</v>
      </c>
      <c r="K127" s="47">
        <v>33.24</v>
      </c>
      <c r="L127" s="47">
        <v>28.68</v>
      </c>
      <c r="M127" s="47">
        <v>24.6</v>
      </c>
      <c r="N127" s="47">
        <v>319.68</v>
      </c>
      <c r="O127" s="47">
        <v>283</v>
      </c>
      <c r="P127" s="47">
        <v>245.16</v>
      </c>
      <c r="Q127" s="23">
        <v>1</v>
      </c>
      <c r="R127" s="18">
        <f t="shared" si="2"/>
        <v>8.0111111111111128</v>
      </c>
      <c r="S127" s="18">
        <f t="shared" si="3"/>
        <v>78.503703703703707</v>
      </c>
      <c r="T127" s="16" t="s">
        <v>8</v>
      </c>
    </row>
    <row r="128" spans="1:20" ht="22.5" customHeight="1" x14ac:dyDescent="0.25">
      <c r="A128" s="10" t="s">
        <v>928</v>
      </c>
      <c r="B128" s="26" t="s">
        <v>22</v>
      </c>
      <c r="C128" s="10">
        <v>400</v>
      </c>
      <c r="D128" s="26" t="s">
        <v>23</v>
      </c>
      <c r="E128" s="17">
        <v>0.48</v>
      </c>
      <c r="F128" s="17">
        <v>0.57999999999999996</v>
      </c>
      <c r="G128" s="17">
        <v>0.7</v>
      </c>
      <c r="H128" s="17">
        <v>0.31</v>
      </c>
      <c r="I128" s="17">
        <v>0.43</v>
      </c>
      <c r="J128" s="27">
        <v>0.33</v>
      </c>
      <c r="K128" s="47">
        <v>6.4</v>
      </c>
      <c r="L128" s="47">
        <v>4.6399999999999997</v>
      </c>
      <c r="M128" s="47">
        <v>5.12</v>
      </c>
      <c r="N128" s="47">
        <v>325.12</v>
      </c>
      <c r="O128" s="47">
        <v>282.72000000000003</v>
      </c>
      <c r="P128" s="47">
        <v>313.60000000000002</v>
      </c>
      <c r="Q128" s="23">
        <v>1</v>
      </c>
      <c r="R128" s="18">
        <f t="shared" si="2"/>
        <v>0.93518518518518512</v>
      </c>
      <c r="S128" s="18">
        <f t="shared" si="3"/>
        <v>53.324074074074083</v>
      </c>
      <c r="T128" s="16" t="s">
        <v>15</v>
      </c>
    </row>
    <row r="129" spans="1:20" ht="22.5" customHeight="1" x14ac:dyDescent="0.25">
      <c r="A129" s="10" t="s">
        <v>929</v>
      </c>
      <c r="B129" s="26" t="s">
        <v>48</v>
      </c>
      <c r="C129" s="10">
        <v>630</v>
      </c>
      <c r="D129" s="26" t="s">
        <v>49</v>
      </c>
      <c r="E129" s="17">
        <v>0.09</v>
      </c>
      <c r="F129" s="17">
        <v>0.14000000000000001</v>
      </c>
      <c r="G129" s="17">
        <v>0.09</v>
      </c>
      <c r="H129" s="17">
        <v>0.13</v>
      </c>
      <c r="I129" s="17">
        <v>0.22</v>
      </c>
      <c r="J129" s="27">
        <v>0.08</v>
      </c>
      <c r="K129" s="47">
        <v>14.4</v>
      </c>
      <c r="L129" s="47">
        <v>19.8</v>
      </c>
      <c r="M129" s="47">
        <v>6.6</v>
      </c>
      <c r="N129" s="47">
        <v>161.4</v>
      </c>
      <c r="O129" s="47">
        <v>129.6</v>
      </c>
      <c r="P129" s="47">
        <v>168.3</v>
      </c>
      <c r="Q129" s="23">
        <v>1</v>
      </c>
      <c r="R129" s="18">
        <f t="shared" si="2"/>
        <v>1.4991181657848329</v>
      </c>
      <c r="S129" s="18">
        <f t="shared" si="3"/>
        <v>16.876102292768962</v>
      </c>
      <c r="T129" s="16" t="s">
        <v>5</v>
      </c>
    </row>
    <row r="130" spans="1:20" ht="22.5" customHeight="1" x14ac:dyDescent="0.25">
      <c r="A130" s="10" t="s">
        <v>930</v>
      </c>
      <c r="B130" s="26" t="s">
        <v>50</v>
      </c>
      <c r="C130" s="10">
        <v>630</v>
      </c>
      <c r="D130" s="26" t="s">
        <v>49</v>
      </c>
      <c r="E130" s="17">
        <v>0.15</v>
      </c>
      <c r="F130" s="17">
        <v>0.18</v>
      </c>
      <c r="G130" s="17">
        <v>0.17</v>
      </c>
      <c r="H130" s="17">
        <v>0.2</v>
      </c>
      <c r="I130" s="17">
        <v>0.2</v>
      </c>
      <c r="J130" s="27">
        <v>0.23</v>
      </c>
      <c r="K130" s="47">
        <v>6.9</v>
      </c>
      <c r="L130" s="47">
        <v>16.8</v>
      </c>
      <c r="M130" s="47">
        <v>4.8</v>
      </c>
      <c r="N130" s="47">
        <v>181.5</v>
      </c>
      <c r="O130" s="47">
        <v>202.8</v>
      </c>
      <c r="P130" s="47">
        <v>192.3</v>
      </c>
      <c r="Q130" s="23">
        <v>0.98</v>
      </c>
      <c r="R130" s="18">
        <f t="shared" si="2"/>
        <v>1.0471781305114642</v>
      </c>
      <c r="S130" s="18">
        <f t="shared" si="3"/>
        <v>21.186067019400355</v>
      </c>
      <c r="T130" s="16" t="s">
        <v>5</v>
      </c>
    </row>
    <row r="131" spans="1:20" ht="22.5" customHeight="1" x14ac:dyDescent="0.25">
      <c r="A131" s="10" t="s">
        <v>931</v>
      </c>
      <c r="B131" s="26" t="s">
        <v>51</v>
      </c>
      <c r="C131" s="10">
        <v>630</v>
      </c>
      <c r="D131" s="26" t="s">
        <v>52</v>
      </c>
      <c r="E131" s="17">
        <v>0</v>
      </c>
      <c r="F131" s="17">
        <v>0</v>
      </c>
      <c r="G131" s="17">
        <v>0</v>
      </c>
      <c r="H131" s="17">
        <v>0</v>
      </c>
      <c r="I131" s="17">
        <v>0</v>
      </c>
      <c r="J131" s="27">
        <v>0</v>
      </c>
      <c r="K131" s="47">
        <v>25</v>
      </c>
      <c r="L131" s="47">
        <v>18</v>
      </c>
      <c r="M131" s="47">
        <v>2.4</v>
      </c>
      <c r="N131" s="47">
        <v>33</v>
      </c>
      <c r="O131" s="47">
        <v>32.6</v>
      </c>
      <c r="P131" s="47">
        <v>71.599999999999994</v>
      </c>
      <c r="Q131" s="23">
        <v>0.94</v>
      </c>
      <c r="R131" s="18">
        <f t="shared" si="2"/>
        <v>1.6681363903586126</v>
      </c>
      <c r="S131" s="18">
        <f t="shared" si="3"/>
        <v>5.0411522633744861</v>
      </c>
      <c r="T131" s="16" t="s">
        <v>26</v>
      </c>
    </row>
    <row r="132" spans="1:20" ht="22.5" customHeight="1" x14ac:dyDescent="0.25">
      <c r="A132" s="10" t="s">
        <v>932</v>
      </c>
      <c r="B132" s="26" t="s">
        <v>53</v>
      </c>
      <c r="C132" s="10">
        <v>630</v>
      </c>
      <c r="D132" s="26" t="s">
        <v>52</v>
      </c>
      <c r="E132" s="17">
        <v>0.01</v>
      </c>
      <c r="F132" s="17">
        <v>0.05</v>
      </c>
      <c r="G132" s="17">
        <v>0.03</v>
      </c>
      <c r="H132" s="17">
        <v>0.13</v>
      </c>
      <c r="I132" s="17">
        <v>0.08</v>
      </c>
      <c r="J132" s="27">
        <v>0.09</v>
      </c>
      <c r="K132" s="47">
        <v>1.4</v>
      </c>
      <c r="L132" s="47">
        <v>1.4</v>
      </c>
      <c r="M132" s="47">
        <v>3</v>
      </c>
      <c r="N132" s="47">
        <v>95.4</v>
      </c>
      <c r="O132" s="47">
        <v>81.8</v>
      </c>
      <c r="P132" s="47">
        <v>83.4</v>
      </c>
      <c r="Q132" s="23">
        <v>0.99</v>
      </c>
      <c r="R132" s="18">
        <f t="shared" si="2"/>
        <v>0.21310993533215758</v>
      </c>
      <c r="S132" s="18">
        <f t="shared" si="3"/>
        <v>9.575249853027632</v>
      </c>
      <c r="T132" s="16" t="s">
        <v>26</v>
      </c>
    </row>
    <row r="133" spans="1:20" ht="22.5" customHeight="1" x14ac:dyDescent="0.25">
      <c r="A133" s="10" t="s">
        <v>933</v>
      </c>
      <c r="B133" s="26" t="s">
        <v>24</v>
      </c>
      <c r="C133" s="10">
        <v>1000</v>
      </c>
      <c r="D133" s="26" t="s">
        <v>25</v>
      </c>
      <c r="E133" s="17">
        <v>0.79</v>
      </c>
      <c r="F133" s="17">
        <v>0.84</v>
      </c>
      <c r="G133" s="17">
        <v>0.79</v>
      </c>
      <c r="H133" s="17">
        <v>0.6</v>
      </c>
      <c r="I133" s="17">
        <v>0.68</v>
      </c>
      <c r="J133" s="27">
        <v>0.7</v>
      </c>
      <c r="K133" s="47">
        <v>65.2</v>
      </c>
      <c r="L133" s="47">
        <v>66</v>
      </c>
      <c r="M133" s="47">
        <v>40.799999999999997</v>
      </c>
      <c r="N133" s="47">
        <v>432</v>
      </c>
      <c r="O133" s="47">
        <v>464</v>
      </c>
      <c r="P133" s="47">
        <v>454</v>
      </c>
      <c r="Q133" s="23">
        <v>1</v>
      </c>
      <c r="R133" s="18">
        <f t="shared" si="2"/>
        <v>3.9814814814814818</v>
      </c>
      <c r="S133" s="18">
        <f t="shared" si="3"/>
        <v>31.25</v>
      </c>
      <c r="T133" s="16" t="s">
        <v>26</v>
      </c>
    </row>
    <row r="134" spans="1:20" ht="22.5" customHeight="1" x14ac:dyDescent="0.25">
      <c r="A134" s="10" t="s">
        <v>934</v>
      </c>
      <c r="B134" s="26" t="s">
        <v>54</v>
      </c>
      <c r="C134" s="10">
        <v>630</v>
      </c>
      <c r="D134" s="26" t="s">
        <v>55</v>
      </c>
      <c r="E134" s="17">
        <v>0.52</v>
      </c>
      <c r="F134" s="17">
        <v>0.54</v>
      </c>
      <c r="G134" s="17">
        <v>0.65</v>
      </c>
      <c r="H134" s="17">
        <v>0.51</v>
      </c>
      <c r="I134" s="17">
        <v>0.69</v>
      </c>
      <c r="J134" s="27">
        <v>0.67</v>
      </c>
      <c r="K134" s="47">
        <v>2.2000000000000002</v>
      </c>
      <c r="L134" s="47">
        <v>67.2</v>
      </c>
      <c r="M134" s="47">
        <v>57.6</v>
      </c>
      <c r="N134" s="47">
        <v>239.4</v>
      </c>
      <c r="O134" s="47">
        <v>418.5</v>
      </c>
      <c r="P134" s="47">
        <v>330.9</v>
      </c>
      <c r="Q134" s="23">
        <v>0.98</v>
      </c>
      <c r="R134" s="18">
        <f t="shared" si="2"/>
        <v>4.6663727219282789</v>
      </c>
      <c r="S134" s="18">
        <f t="shared" si="3"/>
        <v>36.331569664903</v>
      </c>
      <c r="T134" s="16" t="s">
        <v>5</v>
      </c>
    </row>
    <row r="135" spans="1:20" ht="22.5" customHeight="1" x14ac:dyDescent="0.25">
      <c r="A135" s="10" t="s">
        <v>935</v>
      </c>
      <c r="B135" s="26" t="s">
        <v>56</v>
      </c>
      <c r="C135" s="10">
        <v>630</v>
      </c>
      <c r="D135" s="26" t="s">
        <v>55</v>
      </c>
      <c r="E135" s="17">
        <v>0.91</v>
      </c>
      <c r="F135" s="17">
        <v>0.79</v>
      </c>
      <c r="G135" s="17">
        <v>0.67</v>
      </c>
      <c r="H135" s="17">
        <v>0.8</v>
      </c>
      <c r="I135" s="17">
        <v>0.63</v>
      </c>
      <c r="J135" s="27">
        <v>0.6</v>
      </c>
      <c r="K135" s="47">
        <v>127.5</v>
      </c>
      <c r="L135" s="47">
        <v>153.30000000000001</v>
      </c>
      <c r="M135" s="47">
        <v>105.3</v>
      </c>
      <c r="N135" s="47">
        <v>554.1</v>
      </c>
      <c r="O135" s="47">
        <v>593.70000000000005</v>
      </c>
      <c r="P135" s="47">
        <v>516</v>
      </c>
      <c r="Q135" s="23">
        <v>0.99</v>
      </c>
      <c r="R135" s="18">
        <f t="shared" si="2"/>
        <v>14.18650793650794</v>
      </c>
      <c r="S135" s="18">
        <f t="shared" si="3"/>
        <v>61.133156966490304</v>
      </c>
      <c r="T135" s="16" t="s">
        <v>5</v>
      </c>
    </row>
    <row r="136" spans="1:20" ht="22.5" customHeight="1" x14ac:dyDescent="0.25">
      <c r="A136" s="10" t="s">
        <v>936</v>
      </c>
      <c r="B136" s="26" t="s">
        <v>57</v>
      </c>
      <c r="C136" s="10">
        <v>630</v>
      </c>
      <c r="D136" s="26" t="s">
        <v>58</v>
      </c>
      <c r="E136" s="17">
        <v>0.94</v>
      </c>
      <c r="F136" s="17">
        <v>0.86</v>
      </c>
      <c r="G136" s="17">
        <v>0.99</v>
      </c>
      <c r="H136" s="17">
        <v>1.01</v>
      </c>
      <c r="I136" s="17">
        <v>1.02</v>
      </c>
      <c r="J136" s="27">
        <v>1.1499999999999999</v>
      </c>
      <c r="K136" s="57">
        <v>311.7</v>
      </c>
      <c r="L136" s="57">
        <v>334.2</v>
      </c>
      <c r="M136" s="57">
        <v>343.5</v>
      </c>
      <c r="N136" s="57">
        <v>328.2</v>
      </c>
      <c r="O136" s="57">
        <v>348</v>
      </c>
      <c r="P136" s="57">
        <v>329.1</v>
      </c>
      <c r="Q136" s="23">
        <v>0.89</v>
      </c>
      <c r="R136" s="18">
        <f t="shared" si="2"/>
        <v>36.35361552028219</v>
      </c>
      <c r="S136" s="18">
        <f t="shared" si="3"/>
        <v>36.93783068783069</v>
      </c>
      <c r="T136" s="16" t="s">
        <v>5</v>
      </c>
    </row>
    <row r="137" spans="1:20" ht="22.5" customHeight="1" x14ac:dyDescent="0.25">
      <c r="A137" s="10" t="s">
        <v>937</v>
      </c>
      <c r="B137" s="26" t="s">
        <v>59</v>
      </c>
      <c r="C137" s="10">
        <v>630</v>
      </c>
      <c r="D137" s="26" t="s">
        <v>58</v>
      </c>
      <c r="E137" s="17">
        <v>0.25</v>
      </c>
      <c r="F137" s="17">
        <v>0.39</v>
      </c>
      <c r="G137" s="17">
        <v>0.17</v>
      </c>
      <c r="H137" s="17">
        <v>0.46</v>
      </c>
      <c r="I137" s="17">
        <v>0.59</v>
      </c>
      <c r="J137" s="27">
        <v>0.36</v>
      </c>
      <c r="K137" s="57">
        <v>212.1</v>
      </c>
      <c r="L137" s="57">
        <v>209.4</v>
      </c>
      <c r="M137" s="57">
        <v>162.9</v>
      </c>
      <c r="N137" s="57">
        <v>233.7</v>
      </c>
      <c r="O137" s="57">
        <v>247.2</v>
      </c>
      <c r="P137" s="57">
        <v>164.4</v>
      </c>
      <c r="Q137" s="23">
        <v>0.89</v>
      </c>
      <c r="R137" s="18">
        <f t="shared" si="2"/>
        <v>21.472663139329807</v>
      </c>
      <c r="S137" s="18">
        <f t="shared" si="3"/>
        <v>23.710317460317462</v>
      </c>
      <c r="T137" s="16" t="s">
        <v>5</v>
      </c>
    </row>
    <row r="138" spans="1:20" ht="22.5" customHeight="1" x14ac:dyDescent="0.25">
      <c r="A138" s="10" t="s">
        <v>938</v>
      </c>
      <c r="B138" s="26" t="s">
        <v>60</v>
      </c>
      <c r="C138" s="10">
        <v>630</v>
      </c>
      <c r="D138" s="26" t="s">
        <v>61</v>
      </c>
      <c r="E138" s="17">
        <v>0.45</v>
      </c>
      <c r="F138" s="17">
        <v>0.38</v>
      </c>
      <c r="G138" s="17">
        <v>0.45</v>
      </c>
      <c r="H138" s="17">
        <v>0.82</v>
      </c>
      <c r="I138" s="17">
        <v>0.73</v>
      </c>
      <c r="J138" s="27">
        <v>0.72</v>
      </c>
      <c r="K138" s="47">
        <v>98.7</v>
      </c>
      <c r="L138" s="47">
        <v>77.599999999999994</v>
      </c>
      <c r="M138" s="47">
        <v>66.900000000000006</v>
      </c>
      <c r="N138" s="47">
        <v>468.3</v>
      </c>
      <c r="O138" s="47">
        <v>474</v>
      </c>
      <c r="P138" s="47">
        <v>386.4</v>
      </c>
      <c r="Q138" s="23">
        <v>0.98</v>
      </c>
      <c r="R138" s="18">
        <f t="shared" si="2"/>
        <v>8.9359200470311606</v>
      </c>
      <c r="S138" s="18">
        <f t="shared" si="3"/>
        <v>48.820546737213398</v>
      </c>
      <c r="T138" s="16" t="s">
        <v>5</v>
      </c>
    </row>
    <row r="139" spans="1:20" ht="22.5" customHeight="1" x14ac:dyDescent="0.25">
      <c r="A139" s="10" t="s">
        <v>8</v>
      </c>
      <c r="B139" s="26" t="s">
        <v>62</v>
      </c>
      <c r="C139" s="10">
        <v>630</v>
      </c>
      <c r="D139" s="26" t="s">
        <v>61</v>
      </c>
      <c r="E139" s="17">
        <v>0.8</v>
      </c>
      <c r="F139" s="17">
        <v>0.75</v>
      </c>
      <c r="G139" s="17">
        <v>0.74</v>
      </c>
      <c r="H139" s="17">
        <v>0.64</v>
      </c>
      <c r="I139" s="17">
        <v>0.74</v>
      </c>
      <c r="J139" s="27">
        <v>0.91</v>
      </c>
      <c r="K139" s="47">
        <v>95.4</v>
      </c>
      <c r="L139" s="47">
        <v>118.5</v>
      </c>
      <c r="M139" s="47">
        <v>94.5</v>
      </c>
      <c r="N139" s="47">
        <v>380.1</v>
      </c>
      <c r="O139" s="47">
        <v>424.8</v>
      </c>
      <c r="P139" s="47">
        <v>432.2</v>
      </c>
      <c r="Q139" s="23">
        <v>0.99</v>
      </c>
      <c r="R139" s="18">
        <f t="shared" si="2"/>
        <v>11.331569664902998</v>
      </c>
      <c r="S139" s="18">
        <f t="shared" si="3"/>
        <v>45.454879482657269</v>
      </c>
      <c r="T139" s="16" t="s">
        <v>5</v>
      </c>
    </row>
    <row r="140" spans="1:20" ht="22.5" customHeight="1" x14ac:dyDescent="0.25">
      <c r="A140" s="10" t="s">
        <v>939</v>
      </c>
      <c r="B140" s="26" t="s">
        <v>63</v>
      </c>
      <c r="C140" s="10">
        <v>630</v>
      </c>
      <c r="D140" s="26" t="s">
        <v>64</v>
      </c>
      <c r="E140" s="17">
        <v>0.33</v>
      </c>
      <c r="F140" s="17">
        <v>0.43</v>
      </c>
      <c r="G140" s="17">
        <v>0.27</v>
      </c>
      <c r="H140" s="17">
        <v>0.32</v>
      </c>
      <c r="I140" s="17">
        <v>0.38</v>
      </c>
      <c r="J140" s="27">
        <v>0.33</v>
      </c>
      <c r="K140" s="47">
        <v>59.1</v>
      </c>
      <c r="L140" s="47">
        <v>85</v>
      </c>
      <c r="M140" s="47">
        <v>60.3</v>
      </c>
      <c r="N140" s="47">
        <v>394.8</v>
      </c>
      <c r="O140" s="47">
        <v>360</v>
      </c>
      <c r="P140" s="47">
        <v>318.3</v>
      </c>
      <c r="Q140" s="23">
        <v>0.98</v>
      </c>
      <c r="R140" s="18">
        <f t="shared" si="2"/>
        <v>7.5102880658436204</v>
      </c>
      <c r="S140" s="18">
        <f t="shared" si="3"/>
        <v>39.429012345679013</v>
      </c>
      <c r="T140" s="16" t="s">
        <v>5</v>
      </c>
    </row>
    <row r="141" spans="1:20" ht="22.5" customHeight="1" x14ac:dyDescent="0.25">
      <c r="A141" s="10" t="s">
        <v>940</v>
      </c>
      <c r="B141" s="26" t="s">
        <v>65</v>
      </c>
      <c r="C141" s="10">
        <v>630</v>
      </c>
      <c r="D141" s="26" t="s">
        <v>64</v>
      </c>
      <c r="E141" s="17">
        <v>0.68</v>
      </c>
      <c r="F141" s="17">
        <v>0.7</v>
      </c>
      <c r="G141" s="17">
        <v>0.72</v>
      </c>
      <c r="H141" s="17">
        <v>0.78</v>
      </c>
      <c r="I141" s="17">
        <v>0.82</v>
      </c>
      <c r="J141" s="27">
        <v>0.82</v>
      </c>
      <c r="K141" s="47">
        <v>80.7</v>
      </c>
      <c r="L141" s="47">
        <v>72.599999999999994</v>
      </c>
      <c r="M141" s="47">
        <v>121.2</v>
      </c>
      <c r="N141" s="47">
        <v>446.4</v>
      </c>
      <c r="O141" s="47">
        <v>442.8</v>
      </c>
      <c r="P141" s="47">
        <v>492.9</v>
      </c>
      <c r="Q141" s="23">
        <v>0.99</v>
      </c>
      <c r="R141" s="18">
        <f t="shared" si="2"/>
        <v>10.085978835978837</v>
      </c>
      <c r="S141" s="18">
        <f t="shared" si="3"/>
        <v>50.782627865961203</v>
      </c>
      <c r="T141" s="16" t="s">
        <v>5</v>
      </c>
    </row>
    <row r="142" spans="1:20" ht="22.5" customHeight="1" x14ac:dyDescent="0.25">
      <c r="A142" s="10" t="s">
        <v>941</v>
      </c>
      <c r="B142" s="26" t="s">
        <v>778</v>
      </c>
      <c r="C142" s="10">
        <v>250</v>
      </c>
      <c r="D142" s="26" t="s">
        <v>779</v>
      </c>
      <c r="E142" s="17"/>
      <c r="F142" s="17"/>
      <c r="G142" s="17"/>
      <c r="H142" s="17"/>
      <c r="I142" s="17"/>
      <c r="J142" s="27"/>
      <c r="K142" s="47">
        <v>2.08</v>
      </c>
      <c r="L142" s="47">
        <v>4.6399999999999997</v>
      </c>
      <c r="M142" s="47">
        <v>1.76</v>
      </c>
      <c r="N142" s="47">
        <v>70.31</v>
      </c>
      <c r="O142" s="47">
        <v>76.08</v>
      </c>
      <c r="P142" s="47">
        <v>49.6</v>
      </c>
      <c r="Q142" s="23">
        <v>0.99</v>
      </c>
      <c r="R142" s="18">
        <f t="shared" ref="R142" si="6">SUM(K142:M142)/3*100/(C142*1.44)</f>
        <v>0.78518518518518521</v>
      </c>
      <c r="S142" s="18">
        <f t="shared" ref="S142" si="7">SUM(N142:P142)/3*100/(C142*1.44)</f>
        <v>18.147222222222222</v>
      </c>
      <c r="T142" s="16" t="s">
        <v>2</v>
      </c>
    </row>
    <row r="143" spans="1:20" ht="22.5" customHeight="1" x14ac:dyDescent="0.25">
      <c r="A143" s="10" t="s">
        <v>942</v>
      </c>
      <c r="B143" s="26" t="s">
        <v>742</v>
      </c>
      <c r="C143" s="16" t="s">
        <v>757</v>
      </c>
      <c r="D143" s="26" t="s">
        <v>740</v>
      </c>
      <c r="E143" s="27">
        <v>0.69</v>
      </c>
      <c r="F143" s="27">
        <v>0.75</v>
      </c>
      <c r="G143" s="27">
        <v>0.69</v>
      </c>
      <c r="H143" s="27">
        <v>0.1</v>
      </c>
      <c r="I143" s="27">
        <v>0.11</v>
      </c>
      <c r="J143" s="27">
        <v>0.08</v>
      </c>
      <c r="K143" s="47">
        <v>7.4</v>
      </c>
      <c r="L143" s="47">
        <v>7.8</v>
      </c>
      <c r="M143" s="47">
        <v>14.2</v>
      </c>
      <c r="N143" s="47">
        <v>371</v>
      </c>
      <c r="O143" s="47">
        <v>362</v>
      </c>
      <c r="P143" s="47">
        <v>408.6</v>
      </c>
      <c r="Q143" s="23">
        <v>0.94</v>
      </c>
      <c r="R143" s="18">
        <f t="shared" si="2"/>
        <v>0.68055555555555547</v>
      </c>
      <c r="S143" s="18">
        <f t="shared" si="3"/>
        <v>26.425925925925924</v>
      </c>
      <c r="T143" s="10">
        <v>200</v>
      </c>
    </row>
    <row r="144" spans="1:20" ht="22.5" customHeight="1" x14ac:dyDescent="0.25">
      <c r="A144" s="10" t="s">
        <v>943</v>
      </c>
      <c r="B144" s="26" t="s">
        <v>741</v>
      </c>
      <c r="C144" s="16" t="s">
        <v>757</v>
      </c>
      <c r="D144" s="26" t="s">
        <v>740</v>
      </c>
      <c r="E144" s="27">
        <v>0.39</v>
      </c>
      <c r="F144" s="27">
        <v>0.34</v>
      </c>
      <c r="G144" s="27">
        <v>0.43</v>
      </c>
      <c r="H144" s="27">
        <v>0.32</v>
      </c>
      <c r="I144" s="27">
        <v>0.32</v>
      </c>
      <c r="J144" s="27">
        <v>0.4</v>
      </c>
      <c r="K144" s="47">
        <v>31</v>
      </c>
      <c r="L144" s="47">
        <v>33</v>
      </c>
      <c r="M144" s="47">
        <v>60.8</v>
      </c>
      <c r="N144" s="47">
        <v>456.4</v>
      </c>
      <c r="O144" s="47">
        <v>424.8</v>
      </c>
      <c r="P144" s="47">
        <v>468.4</v>
      </c>
      <c r="Q144" s="23">
        <v>0.81</v>
      </c>
      <c r="R144" s="18">
        <f t="shared" si="2"/>
        <v>2.8888888888888888</v>
      </c>
      <c r="S144" s="18">
        <f t="shared" si="3"/>
        <v>31.24074074074074</v>
      </c>
      <c r="T144" s="10" t="s">
        <v>26</v>
      </c>
    </row>
    <row r="145" spans="1:20" ht="22.5" customHeight="1" x14ac:dyDescent="0.25">
      <c r="A145" s="10" t="s">
        <v>944</v>
      </c>
      <c r="B145" s="26" t="s">
        <v>739</v>
      </c>
      <c r="C145" s="16" t="s">
        <v>754</v>
      </c>
      <c r="D145" s="26" t="s">
        <v>737</v>
      </c>
      <c r="E145" s="27">
        <v>0.25</v>
      </c>
      <c r="F145" s="27">
        <v>0.34</v>
      </c>
      <c r="G145" s="27">
        <v>0.4</v>
      </c>
      <c r="H145" s="27">
        <v>0.43</v>
      </c>
      <c r="I145" s="27">
        <v>0.56999999999999995</v>
      </c>
      <c r="J145" s="27">
        <v>0.5</v>
      </c>
      <c r="K145" s="47">
        <v>10.199999999999999</v>
      </c>
      <c r="L145" s="47">
        <v>13.8</v>
      </c>
      <c r="M145" s="47">
        <v>9.9600000000000009</v>
      </c>
      <c r="N145" s="47">
        <v>221.5</v>
      </c>
      <c r="O145" s="47">
        <v>264.24</v>
      </c>
      <c r="P145" s="47">
        <v>237.36</v>
      </c>
      <c r="Q145" s="23">
        <v>1</v>
      </c>
      <c r="R145" s="18">
        <f t="shared" si="2"/>
        <v>1.2477954144620813</v>
      </c>
      <c r="S145" s="18">
        <f t="shared" si="3"/>
        <v>26.568930041152264</v>
      </c>
      <c r="T145" s="10" t="s">
        <v>8</v>
      </c>
    </row>
    <row r="146" spans="1:20" ht="22.5" customHeight="1" x14ac:dyDescent="0.25">
      <c r="A146" s="10" t="s">
        <v>945</v>
      </c>
      <c r="B146" s="26" t="s">
        <v>738</v>
      </c>
      <c r="C146" s="16" t="s">
        <v>754</v>
      </c>
      <c r="D146" s="26" t="s">
        <v>737</v>
      </c>
      <c r="E146" s="27">
        <v>0.28999999999999998</v>
      </c>
      <c r="F146" s="27">
        <v>0.3</v>
      </c>
      <c r="G146" s="27">
        <v>0.28000000000000003</v>
      </c>
      <c r="H146" s="27">
        <v>0.25</v>
      </c>
      <c r="I146" s="27">
        <v>0.3</v>
      </c>
      <c r="J146" s="27">
        <v>0.33</v>
      </c>
      <c r="K146" s="47">
        <v>11.4</v>
      </c>
      <c r="L146" s="47">
        <v>14.16</v>
      </c>
      <c r="M146" s="47">
        <v>14.64</v>
      </c>
      <c r="N146" s="47">
        <v>200.64</v>
      </c>
      <c r="O146" s="47">
        <v>207.6</v>
      </c>
      <c r="P146" s="47">
        <v>207.48</v>
      </c>
      <c r="Q146" s="23">
        <v>0.97</v>
      </c>
      <c r="R146" s="18">
        <f t="shared" si="2"/>
        <v>1.4770723104056438</v>
      </c>
      <c r="S146" s="18">
        <f t="shared" si="3"/>
        <v>22.623456790123459</v>
      </c>
      <c r="T146" s="10" t="s">
        <v>8</v>
      </c>
    </row>
    <row r="147" spans="1:20" ht="22.5" customHeight="1" x14ac:dyDescent="0.25">
      <c r="A147" s="10" t="s">
        <v>946</v>
      </c>
      <c r="B147" s="26" t="s">
        <v>736</v>
      </c>
      <c r="C147" s="16" t="s">
        <v>754</v>
      </c>
      <c r="D147" s="26" t="s">
        <v>734</v>
      </c>
      <c r="E147" s="27">
        <v>0.82</v>
      </c>
      <c r="F147" s="27">
        <v>0.75</v>
      </c>
      <c r="G147" s="27">
        <v>0.7</v>
      </c>
      <c r="H147" s="27">
        <v>0.47</v>
      </c>
      <c r="I147" s="27">
        <v>0.52</v>
      </c>
      <c r="J147" s="27">
        <v>0.38</v>
      </c>
      <c r="K147" s="47">
        <v>12.2</v>
      </c>
      <c r="L147" s="47">
        <v>13.8</v>
      </c>
      <c r="M147" s="47">
        <v>7.8</v>
      </c>
      <c r="N147" s="47">
        <v>209</v>
      </c>
      <c r="O147" s="47">
        <v>118.8</v>
      </c>
      <c r="P147" s="47">
        <v>207.8</v>
      </c>
      <c r="Q147" s="23">
        <v>1</v>
      </c>
      <c r="R147" s="18">
        <f t="shared" si="2"/>
        <v>1.2419165196942974</v>
      </c>
      <c r="S147" s="18">
        <f t="shared" si="3"/>
        <v>19.679600235155792</v>
      </c>
      <c r="T147" s="10" t="s">
        <v>26</v>
      </c>
    </row>
    <row r="148" spans="1:20" ht="22.5" customHeight="1" x14ac:dyDescent="0.25">
      <c r="A148" s="10" t="s">
        <v>947</v>
      </c>
      <c r="B148" s="26" t="s">
        <v>735</v>
      </c>
      <c r="C148" s="16" t="s">
        <v>754</v>
      </c>
      <c r="D148" s="26" t="s">
        <v>734</v>
      </c>
      <c r="E148" s="27">
        <v>0.69</v>
      </c>
      <c r="F148" s="27">
        <v>0.72</v>
      </c>
      <c r="G148" s="27">
        <v>0.8</v>
      </c>
      <c r="H148" s="27">
        <v>0.48</v>
      </c>
      <c r="I148" s="27">
        <v>0.57999999999999996</v>
      </c>
      <c r="J148" s="27">
        <v>0.59</v>
      </c>
      <c r="K148" s="47">
        <v>25</v>
      </c>
      <c r="L148" s="47">
        <v>19.8</v>
      </c>
      <c r="M148" s="47">
        <v>18.399999999999999</v>
      </c>
      <c r="N148" s="47">
        <v>193.8</v>
      </c>
      <c r="O148" s="47">
        <v>172.6</v>
      </c>
      <c r="P148" s="47">
        <v>201</v>
      </c>
      <c r="Q148" s="23">
        <v>0.94</v>
      </c>
      <c r="R148" s="18">
        <f t="shared" si="2"/>
        <v>2.3221634332745444</v>
      </c>
      <c r="S148" s="18">
        <f t="shared" si="3"/>
        <v>20.848030570252792</v>
      </c>
      <c r="T148" s="10" t="s">
        <v>26</v>
      </c>
    </row>
    <row r="149" spans="1:20" ht="22.5" customHeight="1" x14ac:dyDescent="0.25">
      <c r="A149" s="10" t="s">
        <v>948</v>
      </c>
      <c r="B149" s="26" t="s">
        <v>733</v>
      </c>
      <c r="C149" s="16" t="s">
        <v>754</v>
      </c>
      <c r="D149" s="26" t="s">
        <v>731</v>
      </c>
      <c r="E149" s="27">
        <v>0.71</v>
      </c>
      <c r="F149" s="27">
        <v>0.81</v>
      </c>
      <c r="G149" s="27">
        <v>1.02</v>
      </c>
      <c r="H149" s="27">
        <v>0.71</v>
      </c>
      <c r="I149" s="27">
        <v>0.84</v>
      </c>
      <c r="J149" s="27">
        <v>1.25</v>
      </c>
      <c r="K149" s="47">
        <v>64.400000000000006</v>
      </c>
      <c r="L149" s="47">
        <v>60.2</v>
      </c>
      <c r="M149" s="47">
        <v>75.8</v>
      </c>
      <c r="N149" s="47">
        <v>412.2</v>
      </c>
      <c r="O149" s="47">
        <v>361</v>
      </c>
      <c r="P149" s="47">
        <v>520.4</v>
      </c>
      <c r="Q149" s="23">
        <v>0.94</v>
      </c>
      <c r="R149" s="18">
        <f t="shared" si="2"/>
        <v>7.363315696649031</v>
      </c>
      <c r="S149" s="18">
        <f t="shared" si="3"/>
        <v>47.530864197530867</v>
      </c>
      <c r="T149" s="10" t="s">
        <v>26</v>
      </c>
    </row>
    <row r="150" spans="1:20" ht="22.5" customHeight="1" x14ac:dyDescent="0.25">
      <c r="A150" s="10" t="s">
        <v>949</v>
      </c>
      <c r="B150" s="26" t="s">
        <v>732</v>
      </c>
      <c r="C150" s="16" t="s">
        <v>754</v>
      </c>
      <c r="D150" s="26" t="s">
        <v>731</v>
      </c>
      <c r="E150" s="27">
        <v>0.48</v>
      </c>
      <c r="F150" s="27">
        <v>0.41</v>
      </c>
      <c r="G150" s="27">
        <v>0.49</v>
      </c>
      <c r="H150" s="27">
        <v>0.69</v>
      </c>
      <c r="I150" s="27">
        <v>0.72</v>
      </c>
      <c r="J150" s="27">
        <v>0.79</v>
      </c>
      <c r="K150" s="47">
        <v>54</v>
      </c>
      <c r="L150" s="47">
        <v>42</v>
      </c>
      <c r="M150" s="47">
        <v>67.599999999999994</v>
      </c>
      <c r="N150" s="47">
        <v>241.4</v>
      </c>
      <c r="O150" s="47">
        <v>182</v>
      </c>
      <c r="P150" s="47">
        <v>332.4</v>
      </c>
      <c r="Q150" s="23">
        <v>0.96</v>
      </c>
      <c r="R150" s="18">
        <f t="shared" si="2"/>
        <v>6.011169900058789</v>
      </c>
      <c r="S150" s="18">
        <f t="shared" si="3"/>
        <v>27.770429159318049</v>
      </c>
      <c r="T150" s="10" t="s">
        <v>26</v>
      </c>
    </row>
    <row r="151" spans="1:20" ht="22.5" customHeight="1" x14ac:dyDescent="0.25">
      <c r="A151" s="10" t="s">
        <v>950</v>
      </c>
      <c r="B151" s="26" t="s">
        <v>730</v>
      </c>
      <c r="C151" s="16" t="s">
        <v>754</v>
      </c>
      <c r="D151" s="26" t="s">
        <v>728</v>
      </c>
      <c r="E151" s="27">
        <v>1.32</v>
      </c>
      <c r="F151" s="27">
        <v>1.46</v>
      </c>
      <c r="G151" s="27">
        <v>1.3</v>
      </c>
      <c r="H151" s="27">
        <v>1.64</v>
      </c>
      <c r="I151" s="27">
        <v>1.63</v>
      </c>
      <c r="J151" s="27">
        <v>1.45</v>
      </c>
      <c r="K151" s="47">
        <v>60</v>
      </c>
      <c r="L151" s="47">
        <v>74</v>
      </c>
      <c r="M151" s="47">
        <v>64.319999999999993</v>
      </c>
      <c r="N151" s="47">
        <v>289.76</v>
      </c>
      <c r="O151" s="47">
        <v>332</v>
      </c>
      <c r="P151" s="47">
        <v>316.64</v>
      </c>
      <c r="Q151" s="23">
        <v>0.96</v>
      </c>
      <c r="R151" s="18">
        <f t="shared" si="2"/>
        <v>7.2868900646678432</v>
      </c>
      <c r="S151" s="18">
        <f t="shared" si="3"/>
        <v>34.479717813051145</v>
      </c>
      <c r="T151" s="10" t="s">
        <v>15</v>
      </c>
    </row>
    <row r="152" spans="1:20" ht="22.5" customHeight="1" x14ac:dyDescent="0.25">
      <c r="A152" s="10" t="s">
        <v>951</v>
      </c>
      <c r="B152" s="26" t="s">
        <v>729</v>
      </c>
      <c r="C152" s="16" t="s">
        <v>754</v>
      </c>
      <c r="D152" s="26" t="s">
        <v>728</v>
      </c>
      <c r="E152" s="27">
        <v>0.26</v>
      </c>
      <c r="F152" s="27">
        <v>0.41</v>
      </c>
      <c r="G152" s="27">
        <v>0.48</v>
      </c>
      <c r="H152" s="27">
        <v>0.45</v>
      </c>
      <c r="I152" s="27">
        <v>0.7</v>
      </c>
      <c r="J152" s="27">
        <v>0.6</v>
      </c>
      <c r="K152" s="47">
        <v>56.49</v>
      </c>
      <c r="L152" s="47">
        <v>54.4</v>
      </c>
      <c r="M152" s="47">
        <v>48.84</v>
      </c>
      <c r="N152" s="47">
        <v>234.72</v>
      </c>
      <c r="O152" s="47">
        <v>269.74</v>
      </c>
      <c r="P152" s="47">
        <v>240.48</v>
      </c>
      <c r="Q152" s="23">
        <v>0.97</v>
      </c>
      <c r="R152" s="18">
        <f t="shared" si="2"/>
        <v>5.8689741328630225</v>
      </c>
      <c r="S152" s="18">
        <f t="shared" si="3"/>
        <v>27.371399176954736</v>
      </c>
      <c r="T152" s="10" t="s">
        <v>15</v>
      </c>
    </row>
    <row r="153" spans="1:20" ht="22.5" customHeight="1" x14ac:dyDescent="0.25">
      <c r="A153" s="10" t="s">
        <v>952</v>
      </c>
      <c r="B153" s="26" t="s">
        <v>727</v>
      </c>
      <c r="C153" s="16" t="s">
        <v>757</v>
      </c>
      <c r="D153" s="26" t="s">
        <v>725</v>
      </c>
      <c r="E153" s="27">
        <v>0.39</v>
      </c>
      <c r="F153" s="27">
        <v>0.34</v>
      </c>
      <c r="G153" s="27">
        <v>0.32</v>
      </c>
      <c r="H153" s="27">
        <v>0.52</v>
      </c>
      <c r="I153" s="27">
        <v>0.47</v>
      </c>
      <c r="J153" s="27">
        <v>0.47</v>
      </c>
      <c r="K153" s="47">
        <v>44.7</v>
      </c>
      <c r="L153" s="47">
        <v>38.4</v>
      </c>
      <c r="M153" s="47">
        <v>45.3</v>
      </c>
      <c r="N153" s="47">
        <v>439.5</v>
      </c>
      <c r="O153" s="47">
        <v>370.5</v>
      </c>
      <c r="P153" s="47">
        <v>450.6</v>
      </c>
      <c r="Q153" s="23">
        <v>0.99</v>
      </c>
      <c r="R153" s="18">
        <f t="shared" si="2"/>
        <v>2.9722222222222214</v>
      </c>
      <c r="S153" s="18">
        <f t="shared" si="3"/>
        <v>29.180555555555557</v>
      </c>
      <c r="T153" s="10" t="s">
        <v>5</v>
      </c>
    </row>
    <row r="154" spans="1:20" ht="22.5" customHeight="1" x14ac:dyDescent="0.25">
      <c r="A154" s="10" t="s">
        <v>953</v>
      </c>
      <c r="B154" s="26" t="s">
        <v>726</v>
      </c>
      <c r="C154" s="16" t="s">
        <v>758</v>
      </c>
      <c r="D154" s="26" t="s">
        <v>725</v>
      </c>
      <c r="E154" s="27">
        <v>0.68</v>
      </c>
      <c r="F154" s="27">
        <v>0.63</v>
      </c>
      <c r="G154" s="27">
        <v>0.65</v>
      </c>
      <c r="H154" s="27">
        <v>0.75</v>
      </c>
      <c r="I154" s="27">
        <v>0.51</v>
      </c>
      <c r="J154" s="27">
        <v>0.75</v>
      </c>
      <c r="K154" s="47">
        <v>152.4</v>
      </c>
      <c r="L154" s="47">
        <v>125.7</v>
      </c>
      <c r="M154" s="47">
        <v>152.69999999999999</v>
      </c>
      <c r="N154" s="47">
        <v>534.9</v>
      </c>
      <c r="O154" s="47">
        <v>524.70000000000005</v>
      </c>
      <c r="P154" s="47">
        <v>568.5</v>
      </c>
      <c r="Q154" s="23">
        <v>0.91</v>
      </c>
      <c r="R154" s="18">
        <f t="shared" si="2"/>
        <v>13.296296296296296</v>
      </c>
      <c r="S154" s="18">
        <f t="shared" si="3"/>
        <v>50.249999999999993</v>
      </c>
      <c r="T154" s="10" t="s">
        <v>5</v>
      </c>
    </row>
    <row r="155" spans="1:20" ht="22.5" customHeight="1" x14ac:dyDescent="0.25">
      <c r="A155" s="10" t="s">
        <v>954</v>
      </c>
      <c r="B155" s="26" t="s">
        <v>724</v>
      </c>
      <c r="C155" s="16" t="s">
        <v>754</v>
      </c>
      <c r="D155" s="26" t="s">
        <v>722</v>
      </c>
      <c r="E155" s="27">
        <v>0.87</v>
      </c>
      <c r="F155" s="27">
        <v>1.03</v>
      </c>
      <c r="G155" s="27">
        <v>1.01</v>
      </c>
      <c r="H155" s="27">
        <v>1.23</v>
      </c>
      <c r="I155" s="27">
        <v>1.26</v>
      </c>
      <c r="J155" s="27">
        <v>1.49</v>
      </c>
      <c r="K155" s="47">
        <v>172.4</v>
      </c>
      <c r="L155" s="47">
        <v>169.2</v>
      </c>
      <c r="M155" s="47">
        <v>147.19999999999999</v>
      </c>
      <c r="N155" s="47">
        <v>637.20000000000005</v>
      </c>
      <c r="O155" s="47">
        <v>681.6</v>
      </c>
      <c r="P155" s="47">
        <v>624.79999999999995</v>
      </c>
      <c r="Q155" s="23">
        <v>0.98</v>
      </c>
      <c r="R155" s="18">
        <f t="shared" si="2"/>
        <v>17.960023515579074</v>
      </c>
      <c r="S155" s="18">
        <f t="shared" si="3"/>
        <v>71.413874191651971</v>
      </c>
      <c r="T155" s="10" t="s">
        <v>26</v>
      </c>
    </row>
    <row r="156" spans="1:20" ht="22.5" customHeight="1" x14ac:dyDescent="0.25">
      <c r="A156" s="10" t="s">
        <v>955</v>
      </c>
      <c r="B156" s="26" t="s">
        <v>723</v>
      </c>
      <c r="C156" s="16" t="s">
        <v>754</v>
      </c>
      <c r="D156" s="26" t="s">
        <v>722</v>
      </c>
      <c r="E156" s="27">
        <v>0.87</v>
      </c>
      <c r="F156" s="27">
        <v>0.6</v>
      </c>
      <c r="G156" s="27">
        <v>0.59</v>
      </c>
      <c r="H156" s="27">
        <v>1.23</v>
      </c>
      <c r="I156" s="27">
        <v>1.06</v>
      </c>
      <c r="J156" s="27">
        <v>0.89</v>
      </c>
      <c r="K156" s="47">
        <v>31.8</v>
      </c>
      <c r="L156" s="47">
        <v>15.6</v>
      </c>
      <c r="M156" s="47">
        <v>26</v>
      </c>
      <c r="N156" s="47">
        <v>630</v>
      </c>
      <c r="O156" s="47">
        <v>634.4</v>
      </c>
      <c r="P156" s="47">
        <v>551.6</v>
      </c>
      <c r="Q156" s="23">
        <v>0.87</v>
      </c>
      <c r="R156" s="18">
        <f t="shared" si="2"/>
        <v>2.696942974720753</v>
      </c>
      <c r="S156" s="18">
        <f t="shared" si="3"/>
        <v>66.725455614344511</v>
      </c>
      <c r="T156" s="10" t="s">
        <v>26</v>
      </c>
    </row>
    <row r="157" spans="1:20" ht="22.5" customHeight="1" x14ac:dyDescent="0.25">
      <c r="A157" s="10" t="s">
        <v>956</v>
      </c>
      <c r="B157" s="26" t="s">
        <v>721</v>
      </c>
      <c r="C157" s="16" t="s">
        <v>754</v>
      </c>
      <c r="D157" s="26" t="s">
        <v>719</v>
      </c>
      <c r="E157" s="27">
        <v>0.28000000000000003</v>
      </c>
      <c r="F157" s="27">
        <v>0.31</v>
      </c>
      <c r="G157" s="27">
        <v>0.28000000000000003</v>
      </c>
      <c r="H157" s="27">
        <v>0.56999999999999995</v>
      </c>
      <c r="I157" s="27">
        <v>0.28999999999999998</v>
      </c>
      <c r="J157" s="27">
        <v>0.46</v>
      </c>
      <c r="K157" s="47">
        <v>85</v>
      </c>
      <c r="L157" s="47">
        <v>78.2</v>
      </c>
      <c r="M157" s="47">
        <v>77.599999999999994</v>
      </c>
      <c r="N157" s="47">
        <v>264.60000000000002</v>
      </c>
      <c r="O157" s="47">
        <v>301.60000000000002</v>
      </c>
      <c r="P157" s="47">
        <v>320.60000000000002</v>
      </c>
      <c r="Q157" s="23">
        <v>0.99</v>
      </c>
      <c r="R157" s="18">
        <f t="shared" si="2"/>
        <v>8.8477366255144041</v>
      </c>
      <c r="S157" s="18">
        <f t="shared" si="3"/>
        <v>32.583774250440925</v>
      </c>
      <c r="T157" s="10" t="s">
        <v>26</v>
      </c>
    </row>
    <row r="158" spans="1:20" ht="22.5" customHeight="1" x14ac:dyDescent="0.25">
      <c r="A158" s="10" t="s">
        <v>957</v>
      </c>
      <c r="B158" s="26" t="s">
        <v>720</v>
      </c>
      <c r="C158" s="16" t="s">
        <v>754</v>
      </c>
      <c r="D158" s="26" t="s">
        <v>719</v>
      </c>
      <c r="E158" s="27">
        <v>0.62</v>
      </c>
      <c r="F158" s="27">
        <v>0.6</v>
      </c>
      <c r="G158" s="27">
        <v>0.43</v>
      </c>
      <c r="H158" s="27">
        <v>0.7</v>
      </c>
      <c r="I158" s="27">
        <v>0.7</v>
      </c>
      <c r="J158" s="27">
        <v>0.49</v>
      </c>
      <c r="K158" s="47">
        <v>31.4</v>
      </c>
      <c r="L158" s="47">
        <v>35.4</v>
      </c>
      <c r="M158" s="47">
        <v>26</v>
      </c>
      <c r="N158" s="47">
        <v>149</v>
      </c>
      <c r="O158" s="47">
        <v>201.2</v>
      </c>
      <c r="P158" s="47">
        <v>147</v>
      </c>
      <c r="Q158" s="23">
        <v>0.98</v>
      </c>
      <c r="R158" s="18">
        <f t="shared" ref="R158:R223" si="8">SUM(K158:M158)/3*100/(C158*1.44)</f>
        <v>3.4097589653145213</v>
      </c>
      <c r="S158" s="18">
        <f t="shared" ref="S158:S223" si="9">SUM(N158:P158)/3*100/(C158*1.44)</f>
        <v>18.268665490887713</v>
      </c>
      <c r="T158" s="10" t="s">
        <v>26</v>
      </c>
    </row>
    <row r="159" spans="1:20" ht="22.5" customHeight="1" x14ac:dyDescent="0.25">
      <c r="A159" s="10" t="s">
        <v>958</v>
      </c>
      <c r="B159" s="26" t="s">
        <v>718</v>
      </c>
      <c r="C159" s="16" t="s">
        <v>754</v>
      </c>
      <c r="D159" s="26" t="s">
        <v>716</v>
      </c>
      <c r="E159" s="27">
        <v>0.12</v>
      </c>
      <c r="F159" s="27">
        <v>0.2</v>
      </c>
      <c r="G159" s="27">
        <v>0.14000000000000001</v>
      </c>
      <c r="H159" s="27">
        <v>0.19</v>
      </c>
      <c r="I159" s="27">
        <v>0.14000000000000001</v>
      </c>
      <c r="J159" s="27">
        <v>0.21</v>
      </c>
      <c r="K159" s="47">
        <v>28</v>
      </c>
      <c r="L159" s="47">
        <v>16</v>
      </c>
      <c r="M159" s="47">
        <v>17.2</v>
      </c>
      <c r="N159" s="47">
        <v>138.80000000000001</v>
      </c>
      <c r="O159" s="47">
        <v>86.8</v>
      </c>
      <c r="P159" s="47">
        <v>119</v>
      </c>
      <c r="Q159" s="23">
        <v>0.97</v>
      </c>
      <c r="R159" s="18">
        <f t="shared" si="8"/>
        <v>2.2486772486772493</v>
      </c>
      <c r="S159" s="18">
        <f t="shared" si="9"/>
        <v>12.661669606114053</v>
      </c>
      <c r="T159" s="10" t="s">
        <v>26</v>
      </c>
    </row>
    <row r="160" spans="1:20" ht="22.5" customHeight="1" x14ac:dyDescent="0.25">
      <c r="A160" s="10" t="s">
        <v>959</v>
      </c>
      <c r="B160" s="26" t="s">
        <v>717</v>
      </c>
      <c r="C160" s="16" t="s">
        <v>754</v>
      </c>
      <c r="D160" s="26" t="s">
        <v>716</v>
      </c>
      <c r="E160" s="27">
        <v>0.33</v>
      </c>
      <c r="F160" s="27">
        <v>0.23</v>
      </c>
      <c r="G160" s="27">
        <v>0.33</v>
      </c>
      <c r="H160" s="27">
        <v>0.36</v>
      </c>
      <c r="I160" s="27">
        <v>0.3</v>
      </c>
      <c r="J160" s="27">
        <v>0.28000000000000003</v>
      </c>
      <c r="K160" s="47">
        <v>18.8</v>
      </c>
      <c r="L160" s="47">
        <v>13.4</v>
      </c>
      <c r="M160" s="47">
        <v>32.200000000000003</v>
      </c>
      <c r="N160" s="47">
        <v>146</v>
      </c>
      <c r="O160" s="47">
        <v>158.4</v>
      </c>
      <c r="P160" s="47">
        <v>163.19999999999999</v>
      </c>
      <c r="Q160" s="23">
        <v>0.97</v>
      </c>
      <c r="R160" s="18">
        <f t="shared" si="8"/>
        <v>2.3662551440329223</v>
      </c>
      <c r="S160" s="18">
        <f t="shared" si="9"/>
        <v>17.181069958847736</v>
      </c>
      <c r="T160" s="10" t="s">
        <v>26</v>
      </c>
    </row>
    <row r="161" spans="1:20" ht="22.5" customHeight="1" x14ac:dyDescent="0.25">
      <c r="A161" s="10" t="s">
        <v>960</v>
      </c>
      <c r="B161" s="26" t="s">
        <v>715</v>
      </c>
      <c r="C161" s="16" t="s">
        <v>757</v>
      </c>
      <c r="D161" s="26" t="s">
        <v>713</v>
      </c>
      <c r="E161" s="27">
        <v>0.62</v>
      </c>
      <c r="F161" s="27">
        <v>0.73</v>
      </c>
      <c r="G161" s="27">
        <v>0.85</v>
      </c>
      <c r="H161" s="27">
        <v>0.65</v>
      </c>
      <c r="I161" s="27">
        <v>0.7</v>
      </c>
      <c r="J161" s="27">
        <v>0.81</v>
      </c>
      <c r="K161" s="47">
        <v>59.6</v>
      </c>
      <c r="L161" s="47">
        <v>84</v>
      </c>
      <c r="M161" s="47">
        <v>80.2</v>
      </c>
      <c r="N161" s="47">
        <v>399</v>
      </c>
      <c r="O161" s="47">
        <v>426.8</v>
      </c>
      <c r="P161" s="47">
        <v>421</v>
      </c>
      <c r="Q161" s="23">
        <v>0.99</v>
      </c>
      <c r="R161" s="18">
        <f t="shared" si="8"/>
        <v>5.1805555555555562</v>
      </c>
      <c r="S161" s="18">
        <f t="shared" si="9"/>
        <v>28.861111111111111</v>
      </c>
      <c r="T161" s="10" t="s">
        <v>26</v>
      </c>
    </row>
    <row r="162" spans="1:20" ht="22.5" customHeight="1" x14ac:dyDescent="0.25">
      <c r="A162" s="10" t="s">
        <v>961</v>
      </c>
      <c r="B162" s="26" t="s">
        <v>714</v>
      </c>
      <c r="C162" s="16" t="s">
        <v>757</v>
      </c>
      <c r="D162" s="26" t="s">
        <v>713</v>
      </c>
      <c r="E162" s="27">
        <v>0.72</v>
      </c>
      <c r="F162" s="27">
        <v>0.87</v>
      </c>
      <c r="G162" s="27">
        <v>0.83</v>
      </c>
      <c r="H162" s="27">
        <v>0.66</v>
      </c>
      <c r="I162" s="27">
        <v>0.88</v>
      </c>
      <c r="J162" s="27">
        <v>0.69</v>
      </c>
      <c r="K162" s="47">
        <v>68.599999999999994</v>
      </c>
      <c r="L162" s="47">
        <v>80.2</v>
      </c>
      <c r="M162" s="47">
        <v>64.2</v>
      </c>
      <c r="N162" s="47">
        <v>269.8</v>
      </c>
      <c r="O162" s="47">
        <v>291.8</v>
      </c>
      <c r="P162" s="47">
        <v>316</v>
      </c>
      <c r="Q162" s="23">
        <v>0.98</v>
      </c>
      <c r="R162" s="18">
        <f t="shared" si="8"/>
        <v>4.9305555555555554</v>
      </c>
      <c r="S162" s="18">
        <f t="shared" si="9"/>
        <v>20.314814814814817</v>
      </c>
      <c r="T162" s="10" t="s">
        <v>26</v>
      </c>
    </row>
    <row r="163" spans="1:20" ht="22.5" customHeight="1" x14ac:dyDescent="0.25">
      <c r="A163" s="10" t="s">
        <v>962</v>
      </c>
      <c r="B163" s="26" t="s">
        <v>712</v>
      </c>
      <c r="C163" s="16" t="s">
        <v>184</v>
      </c>
      <c r="D163" s="26" t="s">
        <v>711</v>
      </c>
      <c r="E163" s="27">
        <v>0.19</v>
      </c>
      <c r="F163" s="27">
        <v>0.27</v>
      </c>
      <c r="G163" s="27">
        <v>0.3</v>
      </c>
      <c r="H163" s="27">
        <v>0.28999999999999998</v>
      </c>
      <c r="I163" s="27">
        <v>0.16</v>
      </c>
      <c r="J163" s="27">
        <v>0.26</v>
      </c>
      <c r="K163" s="47">
        <v>20.28</v>
      </c>
      <c r="L163" s="47">
        <v>16.8</v>
      </c>
      <c r="M163" s="47">
        <v>17.88</v>
      </c>
      <c r="N163" s="47">
        <v>122.04</v>
      </c>
      <c r="O163" s="47">
        <v>124.08</v>
      </c>
      <c r="P163" s="47">
        <v>133.19999999999999</v>
      </c>
      <c r="Q163" s="23">
        <v>0.87</v>
      </c>
      <c r="R163" s="18">
        <f t="shared" si="8"/>
        <v>3.1805555555555554</v>
      </c>
      <c r="S163" s="18">
        <f t="shared" si="9"/>
        <v>21.951388888888889</v>
      </c>
      <c r="T163" s="10" t="s">
        <v>8</v>
      </c>
    </row>
    <row r="164" spans="1:20" ht="22.5" customHeight="1" x14ac:dyDescent="0.25">
      <c r="A164" s="10" t="s">
        <v>963</v>
      </c>
      <c r="B164" s="26" t="s">
        <v>710</v>
      </c>
      <c r="C164" s="16" t="s">
        <v>757</v>
      </c>
      <c r="D164" s="26" t="s">
        <v>708</v>
      </c>
      <c r="E164" s="27">
        <v>0.79</v>
      </c>
      <c r="F164" s="27">
        <v>0.81</v>
      </c>
      <c r="G164" s="27">
        <v>0.8</v>
      </c>
      <c r="H164" s="27">
        <v>0.84</v>
      </c>
      <c r="I164" s="27">
        <v>0.89</v>
      </c>
      <c r="J164" s="27">
        <v>0.88</v>
      </c>
      <c r="K164" s="47">
        <v>156.30000000000001</v>
      </c>
      <c r="L164" s="47">
        <v>117.3</v>
      </c>
      <c r="M164" s="47">
        <v>132.30000000000001</v>
      </c>
      <c r="N164" s="47">
        <v>395.1</v>
      </c>
      <c r="O164" s="47">
        <v>481.2</v>
      </c>
      <c r="P164" s="47">
        <v>404.4</v>
      </c>
      <c r="Q164" s="23">
        <v>0.89</v>
      </c>
      <c r="R164" s="18">
        <f t="shared" si="8"/>
        <v>9.3958333333333339</v>
      </c>
      <c r="S164" s="18">
        <f t="shared" si="9"/>
        <v>29.645833333333329</v>
      </c>
      <c r="T164" s="10" t="s">
        <v>5</v>
      </c>
    </row>
    <row r="165" spans="1:20" ht="22.5" customHeight="1" x14ac:dyDescent="0.25">
      <c r="A165" s="10" t="s">
        <v>964</v>
      </c>
      <c r="B165" s="26" t="s">
        <v>709</v>
      </c>
      <c r="C165" s="16" t="s">
        <v>757</v>
      </c>
      <c r="D165" s="26" t="s">
        <v>708</v>
      </c>
      <c r="E165" s="27">
        <v>0.47</v>
      </c>
      <c r="F165" s="27">
        <v>0.34</v>
      </c>
      <c r="G165" s="27">
        <v>0.56000000000000005</v>
      </c>
      <c r="H165" s="27">
        <v>0.59</v>
      </c>
      <c r="I165" s="27">
        <v>0.56999999999999995</v>
      </c>
      <c r="J165" s="27">
        <v>0.72</v>
      </c>
      <c r="K165" s="47">
        <v>101.7</v>
      </c>
      <c r="L165" s="47">
        <v>81.599999999999994</v>
      </c>
      <c r="M165" s="47">
        <v>57.9</v>
      </c>
      <c r="N165" s="47">
        <v>450.3</v>
      </c>
      <c r="O165" s="47">
        <v>371.7</v>
      </c>
      <c r="P165" s="47">
        <v>399</v>
      </c>
      <c r="Q165" s="23">
        <v>0.89</v>
      </c>
      <c r="R165" s="18">
        <f t="shared" si="8"/>
        <v>5.5833333333333339</v>
      </c>
      <c r="S165" s="18">
        <f t="shared" si="9"/>
        <v>28.263888888888889</v>
      </c>
      <c r="T165" s="10" t="s">
        <v>5</v>
      </c>
    </row>
    <row r="166" spans="1:20" ht="22.5" customHeight="1" x14ac:dyDescent="0.25">
      <c r="A166" s="10" t="s">
        <v>965</v>
      </c>
      <c r="B166" s="26" t="s">
        <v>707</v>
      </c>
      <c r="C166" s="16" t="s">
        <v>754</v>
      </c>
      <c r="D166" s="26" t="s">
        <v>705</v>
      </c>
      <c r="E166" s="27">
        <v>0.32</v>
      </c>
      <c r="F166" s="27">
        <v>0.37</v>
      </c>
      <c r="G166" s="27">
        <v>0.33</v>
      </c>
      <c r="H166" s="27">
        <v>0.48</v>
      </c>
      <c r="I166" s="27">
        <v>0.74</v>
      </c>
      <c r="J166" s="27">
        <v>0.56999999999999995</v>
      </c>
      <c r="K166" s="47">
        <v>46</v>
      </c>
      <c r="L166" s="47">
        <v>42</v>
      </c>
      <c r="M166" s="47">
        <v>53.2</v>
      </c>
      <c r="N166" s="47">
        <v>380.8</v>
      </c>
      <c r="O166" s="47">
        <v>385.2</v>
      </c>
      <c r="P166" s="48">
        <v>369.8</v>
      </c>
      <c r="Q166" s="23">
        <v>0.93</v>
      </c>
      <c r="R166" s="18">
        <f t="shared" si="8"/>
        <v>5.1881246325690764</v>
      </c>
      <c r="S166" s="18">
        <f t="shared" si="9"/>
        <v>41.732804232804234</v>
      </c>
      <c r="T166" s="10" t="s">
        <v>26</v>
      </c>
    </row>
    <row r="167" spans="1:20" ht="22.5" customHeight="1" x14ac:dyDescent="0.25">
      <c r="A167" s="10" t="s">
        <v>966</v>
      </c>
      <c r="B167" s="26" t="s">
        <v>706</v>
      </c>
      <c r="C167" s="16" t="s">
        <v>754</v>
      </c>
      <c r="D167" s="26" t="s">
        <v>705</v>
      </c>
      <c r="E167" s="27">
        <v>0.34</v>
      </c>
      <c r="F167" s="27">
        <v>0.46</v>
      </c>
      <c r="G167" s="27">
        <v>0.39</v>
      </c>
      <c r="H167" s="27">
        <v>0.44</v>
      </c>
      <c r="I167" s="27">
        <v>0.4</v>
      </c>
      <c r="J167" s="27">
        <v>0.55000000000000004</v>
      </c>
      <c r="K167" s="47">
        <v>44.4</v>
      </c>
      <c r="L167" s="47">
        <v>43.8</v>
      </c>
      <c r="M167" s="47">
        <v>48</v>
      </c>
      <c r="N167" s="47">
        <v>348</v>
      </c>
      <c r="O167" s="47">
        <v>382.6</v>
      </c>
      <c r="P167" s="47">
        <v>368.2</v>
      </c>
      <c r="Q167" s="23">
        <v>0.91</v>
      </c>
      <c r="R167" s="18">
        <f t="shared" si="8"/>
        <v>5.0044091710758378</v>
      </c>
      <c r="S167" s="18">
        <f t="shared" si="9"/>
        <v>40.373309817754262</v>
      </c>
      <c r="T167" s="10" t="s">
        <v>26</v>
      </c>
    </row>
    <row r="168" spans="1:20" ht="22.5" customHeight="1" x14ac:dyDescent="0.25">
      <c r="A168" s="10" t="s">
        <v>967</v>
      </c>
      <c r="B168" s="26" t="s">
        <v>704</v>
      </c>
      <c r="C168" s="16" t="s">
        <v>754</v>
      </c>
      <c r="D168" s="26" t="s">
        <v>702</v>
      </c>
      <c r="E168" s="27">
        <v>1.03</v>
      </c>
      <c r="F168" s="27">
        <v>1.24</v>
      </c>
      <c r="G168" s="27">
        <v>1</v>
      </c>
      <c r="H168" s="27">
        <v>1.04</v>
      </c>
      <c r="I168" s="27">
        <v>1.38</v>
      </c>
      <c r="J168" s="27">
        <v>1.17</v>
      </c>
      <c r="K168" s="47">
        <v>97.2</v>
      </c>
      <c r="L168" s="47">
        <v>86.4</v>
      </c>
      <c r="M168" s="47">
        <v>91.68</v>
      </c>
      <c r="N168" s="47">
        <v>529.6</v>
      </c>
      <c r="O168" s="47">
        <v>511.36</v>
      </c>
      <c r="P168" s="47">
        <v>530.55999999999995</v>
      </c>
      <c r="Q168" s="23">
        <v>0.97</v>
      </c>
      <c r="R168" s="18">
        <f t="shared" si="8"/>
        <v>10.114638447971782</v>
      </c>
      <c r="S168" s="18">
        <f t="shared" si="9"/>
        <v>57.742504409171083</v>
      </c>
      <c r="T168" s="10" t="s">
        <v>15</v>
      </c>
    </row>
    <row r="169" spans="1:20" ht="22.5" customHeight="1" x14ac:dyDescent="0.25">
      <c r="A169" s="10" t="s">
        <v>968</v>
      </c>
      <c r="B169" s="26" t="s">
        <v>703</v>
      </c>
      <c r="C169" s="16" t="s">
        <v>754</v>
      </c>
      <c r="D169" s="26" t="s">
        <v>702</v>
      </c>
      <c r="E169" s="27">
        <v>1.1100000000000001</v>
      </c>
      <c r="F169" s="27">
        <v>0.75</v>
      </c>
      <c r="G169" s="27">
        <v>0.91</v>
      </c>
      <c r="H169" s="27">
        <v>1.25</v>
      </c>
      <c r="I169" s="27">
        <v>0.9</v>
      </c>
      <c r="J169" s="27">
        <v>1.05</v>
      </c>
      <c r="K169" s="47">
        <v>127</v>
      </c>
      <c r="L169" s="47">
        <v>79.040000000000006</v>
      </c>
      <c r="M169" s="47">
        <v>100.48</v>
      </c>
      <c r="N169" s="47">
        <v>516.48</v>
      </c>
      <c r="O169" s="47">
        <v>483.2</v>
      </c>
      <c r="P169" s="47">
        <v>493.76</v>
      </c>
      <c r="Q169" s="23">
        <v>0.97</v>
      </c>
      <c r="R169" s="18">
        <f t="shared" si="8"/>
        <v>11.262492651381542</v>
      </c>
      <c r="S169" s="18">
        <f t="shared" si="9"/>
        <v>54.873603762492657</v>
      </c>
      <c r="T169" s="10" t="s">
        <v>15</v>
      </c>
    </row>
    <row r="170" spans="1:20" ht="22.5" customHeight="1" x14ac:dyDescent="0.25">
      <c r="A170" s="10" t="s">
        <v>969</v>
      </c>
      <c r="B170" s="26" t="s">
        <v>701</v>
      </c>
      <c r="C170" s="16" t="s">
        <v>757</v>
      </c>
      <c r="D170" s="26" t="s">
        <v>699</v>
      </c>
      <c r="E170" s="27">
        <v>0.61</v>
      </c>
      <c r="F170" s="27">
        <v>0.53</v>
      </c>
      <c r="G170" s="27">
        <v>0.61</v>
      </c>
      <c r="H170" s="27">
        <v>1.03</v>
      </c>
      <c r="I170" s="27">
        <v>0.82</v>
      </c>
      <c r="J170" s="27">
        <v>0.9</v>
      </c>
      <c r="K170" s="47">
        <v>148.80000000000001</v>
      </c>
      <c r="L170" s="47">
        <v>104.1</v>
      </c>
      <c r="M170" s="47">
        <v>109.8</v>
      </c>
      <c r="N170" s="47">
        <v>382.8</v>
      </c>
      <c r="O170" s="47">
        <v>520.20000000000005</v>
      </c>
      <c r="P170" s="47">
        <v>457.5</v>
      </c>
      <c r="Q170" s="23">
        <v>0.95</v>
      </c>
      <c r="R170" s="18">
        <f t="shared" si="8"/>
        <v>8.3958333333333339</v>
      </c>
      <c r="S170" s="18">
        <f t="shared" si="9"/>
        <v>31.493055555555557</v>
      </c>
      <c r="T170" s="10" t="s">
        <v>5</v>
      </c>
    </row>
    <row r="171" spans="1:20" ht="22.5" customHeight="1" x14ac:dyDescent="0.25">
      <c r="A171" s="10" t="s">
        <v>970</v>
      </c>
      <c r="B171" s="26" t="s">
        <v>700</v>
      </c>
      <c r="C171" s="16" t="s">
        <v>757</v>
      </c>
      <c r="D171" s="26" t="s">
        <v>699</v>
      </c>
      <c r="E171" s="27">
        <v>0.45</v>
      </c>
      <c r="F171" s="27">
        <v>0.48</v>
      </c>
      <c r="G171" s="27">
        <v>0.45</v>
      </c>
      <c r="H171" s="27">
        <v>0.57999999999999996</v>
      </c>
      <c r="I171" s="27">
        <v>0.73</v>
      </c>
      <c r="J171" s="27">
        <v>0.61</v>
      </c>
      <c r="K171" s="47">
        <v>67.8</v>
      </c>
      <c r="L171" s="47">
        <v>82.5</v>
      </c>
      <c r="M171" s="47">
        <v>54.3</v>
      </c>
      <c r="N171" s="47">
        <v>369.9</v>
      </c>
      <c r="O171" s="47">
        <v>434.4</v>
      </c>
      <c r="P171" s="47">
        <v>416.1</v>
      </c>
      <c r="Q171" s="23">
        <v>0.97</v>
      </c>
      <c r="R171" s="18">
        <f t="shared" si="8"/>
        <v>4.7361111111111107</v>
      </c>
      <c r="S171" s="18">
        <f t="shared" si="9"/>
        <v>28.25</v>
      </c>
      <c r="T171" s="10" t="s">
        <v>5</v>
      </c>
    </row>
    <row r="172" spans="1:20" ht="22.5" customHeight="1" x14ac:dyDescent="0.25">
      <c r="A172" s="10" t="s">
        <v>971</v>
      </c>
      <c r="B172" s="26" t="s">
        <v>698</v>
      </c>
      <c r="C172" s="16" t="s">
        <v>757</v>
      </c>
      <c r="D172" s="26" t="s">
        <v>696</v>
      </c>
      <c r="E172" s="27">
        <v>0.74</v>
      </c>
      <c r="F172" s="27">
        <v>0.95</v>
      </c>
      <c r="G172" s="27">
        <v>0.92</v>
      </c>
      <c r="H172" s="27">
        <v>1.1499999999999999</v>
      </c>
      <c r="I172" s="27">
        <v>1.05</v>
      </c>
      <c r="J172" s="27">
        <v>1.01</v>
      </c>
      <c r="K172" s="47">
        <v>75.2</v>
      </c>
      <c r="L172" s="47">
        <v>36.6</v>
      </c>
      <c r="M172" s="47">
        <v>43.4</v>
      </c>
      <c r="N172" s="47">
        <v>582</v>
      </c>
      <c r="O172" s="47">
        <v>640.4</v>
      </c>
      <c r="P172" s="47">
        <v>563.6</v>
      </c>
      <c r="Q172" s="23">
        <v>0.98</v>
      </c>
      <c r="R172" s="18">
        <f t="shared" si="8"/>
        <v>3.592592592592593</v>
      </c>
      <c r="S172" s="18">
        <f t="shared" si="9"/>
        <v>41.342592592592595</v>
      </c>
      <c r="T172" s="10" t="s">
        <v>26</v>
      </c>
    </row>
    <row r="173" spans="1:20" ht="22.5" customHeight="1" x14ac:dyDescent="0.25">
      <c r="A173" s="10" t="s">
        <v>972</v>
      </c>
      <c r="B173" s="26" t="s">
        <v>697</v>
      </c>
      <c r="C173" s="16" t="s">
        <v>757</v>
      </c>
      <c r="D173" s="26" t="s">
        <v>696</v>
      </c>
      <c r="E173" s="27">
        <v>0.62</v>
      </c>
      <c r="F173" s="27">
        <v>0.86</v>
      </c>
      <c r="G173" s="27">
        <v>0.76</v>
      </c>
      <c r="H173" s="27">
        <v>0.79</v>
      </c>
      <c r="I173" s="27">
        <v>1.06</v>
      </c>
      <c r="J173" s="27">
        <v>0.94</v>
      </c>
      <c r="K173" s="47">
        <v>72.400000000000006</v>
      </c>
      <c r="L173" s="47">
        <v>118.4</v>
      </c>
      <c r="M173" s="47">
        <v>52</v>
      </c>
      <c r="N173" s="47">
        <v>462</v>
      </c>
      <c r="O173" s="47">
        <v>521.20000000000005</v>
      </c>
      <c r="P173" s="47">
        <v>452.4</v>
      </c>
      <c r="Q173" s="23">
        <v>0.97</v>
      </c>
      <c r="R173" s="18">
        <f t="shared" si="8"/>
        <v>5.6203703703703711</v>
      </c>
      <c r="S173" s="18">
        <f t="shared" si="9"/>
        <v>33.231481481481481</v>
      </c>
      <c r="T173" s="10" t="s">
        <v>26</v>
      </c>
    </row>
    <row r="174" spans="1:20" ht="22.5" customHeight="1" x14ac:dyDescent="0.25">
      <c r="A174" s="10" t="s">
        <v>973</v>
      </c>
      <c r="B174" s="26" t="s">
        <v>695</v>
      </c>
      <c r="C174" s="16" t="s">
        <v>757</v>
      </c>
      <c r="D174" s="26" t="s">
        <v>693</v>
      </c>
      <c r="E174" s="27">
        <v>0.89</v>
      </c>
      <c r="F174" s="27">
        <v>0.85</v>
      </c>
      <c r="G174" s="27">
        <v>1.41</v>
      </c>
      <c r="H174" s="27">
        <v>0.9</v>
      </c>
      <c r="I174" s="27">
        <v>1.23</v>
      </c>
      <c r="J174" s="27">
        <v>1.1599999999999999</v>
      </c>
      <c r="K174" s="47">
        <v>102.8</v>
      </c>
      <c r="L174" s="47">
        <v>73.400000000000006</v>
      </c>
      <c r="M174" s="47">
        <v>110.8</v>
      </c>
      <c r="N174" s="47">
        <v>392.6</v>
      </c>
      <c r="O174" s="47">
        <v>362</v>
      </c>
      <c r="P174" s="47">
        <v>401</v>
      </c>
      <c r="Q174" s="23">
        <v>0.96</v>
      </c>
      <c r="R174" s="18">
        <f t="shared" si="8"/>
        <v>6.643518518518519</v>
      </c>
      <c r="S174" s="18">
        <f t="shared" si="9"/>
        <v>26.75</v>
      </c>
      <c r="T174" s="10" t="s">
        <v>26</v>
      </c>
    </row>
    <row r="175" spans="1:20" ht="22.5" customHeight="1" x14ac:dyDescent="0.25">
      <c r="A175" s="10" t="s">
        <v>974</v>
      </c>
      <c r="B175" s="26" t="s">
        <v>694</v>
      </c>
      <c r="C175" s="16" t="s">
        <v>757</v>
      </c>
      <c r="D175" s="26" t="s">
        <v>693</v>
      </c>
      <c r="E175" s="27">
        <v>0.97</v>
      </c>
      <c r="F175" s="27">
        <v>1.04</v>
      </c>
      <c r="G175" s="27">
        <v>0.98</v>
      </c>
      <c r="H175" s="27">
        <v>1.18</v>
      </c>
      <c r="I175" s="27">
        <v>1.05</v>
      </c>
      <c r="J175" s="27">
        <v>1.25</v>
      </c>
      <c r="K175" s="47">
        <v>74.2</v>
      </c>
      <c r="L175" s="47">
        <v>45.4</v>
      </c>
      <c r="M175" s="47">
        <v>63.2</v>
      </c>
      <c r="N175" s="47">
        <v>285.39999999999998</v>
      </c>
      <c r="O175" s="47">
        <v>256</v>
      </c>
      <c r="P175" s="47">
        <v>252</v>
      </c>
      <c r="Q175" s="23">
        <v>0.98</v>
      </c>
      <c r="R175" s="18">
        <f t="shared" si="8"/>
        <v>4.2314814814814818</v>
      </c>
      <c r="S175" s="18">
        <f t="shared" si="9"/>
        <v>18.36574074074074</v>
      </c>
      <c r="T175" s="10" t="s">
        <v>26</v>
      </c>
    </row>
    <row r="176" spans="1:20" ht="22.5" customHeight="1" x14ac:dyDescent="0.25">
      <c r="A176" s="10" t="s">
        <v>975</v>
      </c>
      <c r="B176" s="26" t="s">
        <v>692</v>
      </c>
      <c r="C176" s="16" t="s">
        <v>757</v>
      </c>
      <c r="D176" s="26" t="s">
        <v>690</v>
      </c>
      <c r="E176" s="27">
        <v>0.28000000000000003</v>
      </c>
      <c r="F176" s="27">
        <v>0.16</v>
      </c>
      <c r="G176" s="27">
        <v>0.64</v>
      </c>
      <c r="H176" s="27">
        <v>0.2</v>
      </c>
      <c r="I176" s="27">
        <v>0.24</v>
      </c>
      <c r="J176" s="27">
        <v>0.39</v>
      </c>
      <c r="K176" s="47">
        <v>30.3</v>
      </c>
      <c r="L176" s="47">
        <v>16.2</v>
      </c>
      <c r="M176" s="47">
        <v>18</v>
      </c>
      <c r="N176" s="47">
        <v>414.6</v>
      </c>
      <c r="O176" s="47">
        <v>509.1</v>
      </c>
      <c r="P176" s="47">
        <v>450.6</v>
      </c>
      <c r="Q176" s="23">
        <v>0.95</v>
      </c>
      <c r="R176" s="18">
        <f t="shared" si="8"/>
        <v>1.4930555555555556</v>
      </c>
      <c r="S176" s="18">
        <f t="shared" si="9"/>
        <v>31.812500000000004</v>
      </c>
      <c r="T176" s="10" t="s">
        <v>5</v>
      </c>
    </row>
    <row r="177" spans="1:20" ht="22.5" customHeight="1" x14ac:dyDescent="0.25">
      <c r="A177" s="10" t="s">
        <v>976</v>
      </c>
      <c r="B177" s="26" t="s">
        <v>691</v>
      </c>
      <c r="C177" s="16" t="s">
        <v>757</v>
      </c>
      <c r="D177" s="26" t="s">
        <v>690</v>
      </c>
      <c r="E177" s="27">
        <v>0.34</v>
      </c>
      <c r="F177" s="27">
        <v>0.37</v>
      </c>
      <c r="G177" s="27">
        <v>0.32</v>
      </c>
      <c r="H177" s="27">
        <v>0.03</v>
      </c>
      <c r="I177" s="27">
        <v>0.06</v>
      </c>
      <c r="J177" s="27">
        <v>0.04</v>
      </c>
      <c r="K177" s="47">
        <v>11.4</v>
      </c>
      <c r="L177" s="47">
        <v>7.5</v>
      </c>
      <c r="M177" s="47">
        <v>11.7</v>
      </c>
      <c r="N177" s="47">
        <v>347.4</v>
      </c>
      <c r="O177" s="47">
        <v>378</v>
      </c>
      <c r="P177" s="47">
        <v>334.2</v>
      </c>
      <c r="Q177" s="23">
        <v>0.97</v>
      </c>
      <c r="R177" s="18">
        <f t="shared" si="8"/>
        <v>0.70833333333333326</v>
      </c>
      <c r="S177" s="18">
        <f t="shared" si="9"/>
        <v>24.527777777777779</v>
      </c>
      <c r="T177" s="10" t="s">
        <v>5</v>
      </c>
    </row>
    <row r="178" spans="1:20" ht="22.5" customHeight="1" x14ac:dyDescent="0.25">
      <c r="A178" s="10" t="s">
        <v>977</v>
      </c>
      <c r="B178" s="26" t="s">
        <v>689</v>
      </c>
      <c r="C178" s="16" t="s">
        <v>754</v>
      </c>
      <c r="D178" s="26" t="s">
        <v>687</v>
      </c>
      <c r="E178" s="27">
        <v>0.83</v>
      </c>
      <c r="F178" s="27">
        <v>0.89</v>
      </c>
      <c r="G178" s="27">
        <v>0.69</v>
      </c>
      <c r="H178" s="27">
        <v>1.1100000000000001</v>
      </c>
      <c r="I178" s="27">
        <v>1.1000000000000001</v>
      </c>
      <c r="J178" s="27">
        <v>0.9</v>
      </c>
      <c r="K178" s="47">
        <v>55.2</v>
      </c>
      <c r="L178" s="47">
        <v>39</v>
      </c>
      <c r="M178" s="47">
        <v>26.2</v>
      </c>
      <c r="N178" s="47">
        <v>250.2</v>
      </c>
      <c r="O178" s="47">
        <v>260</v>
      </c>
      <c r="P178" s="47">
        <v>271.8</v>
      </c>
      <c r="Q178" s="23">
        <v>0.99</v>
      </c>
      <c r="R178" s="18">
        <f t="shared" si="8"/>
        <v>4.423868312757202</v>
      </c>
      <c r="S178" s="18">
        <f t="shared" si="9"/>
        <v>28.733098177542626</v>
      </c>
      <c r="T178" s="10" t="s">
        <v>26</v>
      </c>
    </row>
    <row r="179" spans="1:20" ht="22.5" customHeight="1" x14ac:dyDescent="0.25">
      <c r="A179" s="10" t="s">
        <v>15</v>
      </c>
      <c r="B179" s="26" t="s">
        <v>688</v>
      </c>
      <c r="C179" s="16" t="s">
        <v>754</v>
      </c>
      <c r="D179" s="26" t="s">
        <v>687</v>
      </c>
      <c r="E179" s="27">
        <v>0.28000000000000003</v>
      </c>
      <c r="F179" s="27">
        <v>0.34</v>
      </c>
      <c r="G179" s="27">
        <v>0.19</v>
      </c>
      <c r="H179" s="27">
        <v>0.37</v>
      </c>
      <c r="I179" s="27">
        <v>0.44</v>
      </c>
      <c r="J179" s="27">
        <v>0.34</v>
      </c>
      <c r="K179" s="47">
        <v>45</v>
      </c>
      <c r="L179" s="47">
        <v>48.3</v>
      </c>
      <c r="M179" s="47">
        <v>60</v>
      </c>
      <c r="N179" s="47">
        <v>262.8</v>
      </c>
      <c r="O179" s="47">
        <v>284.7</v>
      </c>
      <c r="P179" s="47">
        <v>377.4</v>
      </c>
      <c r="Q179" s="23">
        <v>0.99</v>
      </c>
      <c r="R179" s="18">
        <f t="shared" si="8"/>
        <v>5.6327160493827169</v>
      </c>
      <c r="S179" s="18">
        <f t="shared" si="9"/>
        <v>33.983686067019406</v>
      </c>
      <c r="T179" s="10" t="s">
        <v>5</v>
      </c>
    </row>
    <row r="180" spans="1:20" ht="22.5" customHeight="1" x14ac:dyDescent="0.25">
      <c r="A180" s="10" t="s">
        <v>978</v>
      </c>
      <c r="B180" s="26" t="s">
        <v>686</v>
      </c>
      <c r="C180" s="16" t="s">
        <v>754</v>
      </c>
      <c r="D180" s="26" t="s">
        <v>684</v>
      </c>
      <c r="E180" s="27">
        <v>0.44</v>
      </c>
      <c r="F180" s="27">
        <v>0.41</v>
      </c>
      <c r="G180" s="27">
        <v>0.31</v>
      </c>
      <c r="H180" s="27">
        <v>0.57999999999999996</v>
      </c>
      <c r="I180" s="27">
        <v>0.63</v>
      </c>
      <c r="J180" s="27">
        <v>0.65</v>
      </c>
      <c r="K180" s="47">
        <v>45.8</v>
      </c>
      <c r="L180" s="47">
        <v>35.799999999999997</v>
      </c>
      <c r="M180" s="47">
        <v>25.6</v>
      </c>
      <c r="N180" s="47">
        <v>653.6</v>
      </c>
      <c r="O180" s="47">
        <v>578.4</v>
      </c>
      <c r="P180" s="47">
        <v>545.6</v>
      </c>
      <c r="Q180" s="23">
        <v>0.98</v>
      </c>
      <c r="R180" s="18">
        <f t="shared" si="8"/>
        <v>3.9388594944150492</v>
      </c>
      <c r="S180" s="18">
        <f t="shared" si="9"/>
        <v>65.314520870076421</v>
      </c>
      <c r="T180" s="10" t="s">
        <v>26</v>
      </c>
    </row>
    <row r="181" spans="1:20" ht="22.5" customHeight="1" x14ac:dyDescent="0.25">
      <c r="A181" s="10" t="s">
        <v>979</v>
      </c>
      <c r="B181" s="26" t="s">
        <v>685</v>
      </c>
      <c r="C181" s="16" t="s">
        <v>754</v>
      </c>
      <c r="D181" s="26" t="s">
        <v>684</v>
      </c>
      <c r="E181" s="27">
        <v>1.08</v>
      </c>
      <c r="F181" s="27">
        <v>1.24</v>
      </c>
      <c r="G181" s="27">
        <v>0.98</v>
      </c>
      <c r="H181" s="27">
        <v>1.03</v>
      </c>
      <c r="I181" s="27">
        <v>1.1399999999999999</v>
      </c>
      <c r="J181" s="27">
        <v>0.99</v>
      </c>
      <c r="K181" s="47">
        <v>135.4</v>
      </c>
      <c r="L181" s="47">
        <v>141.6</v>
      </c>
      <c r="M181" s="47">
        <v>140.19999999999999</v>
      </c>
      <c r="N181" s="47">
        <v>400</v>
      </c>
      <c r="O181" s="47">
        <v>392.4</v>
      </c>
      <c r="P181" s="47">
        <v>354</v>
      </c>
      <c r="Q181" s="23">
        <v>0.97</v>
      </c>
      <c r="R181" s="18">
        <f t="shared" si="8"/>
        <v>15.329218106995885</v>
      </c>
      <c r="S181" s="18">
        <f t="shared" si="9"/>
        <v>42.122281011169903</v>
      </c>
      <c r="T181" s="10" t="s">
        <v>26</v>
      </c>
    </row>
    <row r="182" spans="1:20" ht="22.5" customHeight="1" x14ac:dyDescent="0.25">
      <c r="A182" s="10" t="s">
        <v>980</v>
      </c>
      <c r="B182" s="26" t="s">
        <v>683</v>
      </c>
      <c r="C182" s="16" t="s">
        <v>754</v>
      </c>
      <c r="D182" s="26" t="s">
        <v>681</v>
      </c>
      <c r="E182" s="27">
        <v>0.51</v>
      </c>
      <c r="F182" s="27">
        <v>0.53</v>
      </c>
      <c r="G182" s="27">
        <v>0.46</v>
      </c>
      <c r="H182" s="27">
        <v>0.53</v>
      </c>
      <c r="I182" s="27">
        <v>0.61</v>
      </c>
      <c r="J182" s="27">
        <v>0.56999999999999995</v>
      </c>
      <c r="K182" s="47">
        <v>22.4</v>
      </c>
      <c r="L182" s="47">
        <v>24.4</v>
      </c>
      <c r="M182" s="47">
        <v>23.8</v>
      </c>
      <c r="N182" s="47">
        <v>133</v>
      </c>
      <c r="O182" s="47">
        <v>119.4</v>
      </c>
      <c r="P182" s="47">
        <v>121.2</v>
      </c>
      <c r="Q182" s="23">
        <v>0.97</v>
      </c>
      <c r="R182" s="18">
        <f t="shared" si="8"/>
        <v>2.5940623162845382</v>
      </c>
      <c r="S182" s="18">
        <f t="shared" si="9"/>
        <v>13.72721928277484</v>
      </c>
      <c r="T182" s="10" t="s">
        <v>26</v>
      </c>
    </row>
    <row r="183" spans="1:20" ht="22.5" customHeight="1" x14ac:dyDescent="0.25">
      <c r="A183" s="10" t="s">
        <v>981</v>
      </c>
      <c r="B183" s="26" t="s">
        <v>682</v>
      </c>
      <c r="C183" s="16" t="s">
        <v>754</v>
      </c>
      <c r="D183" s="26" t="s">
        <v>681</v>
      </c>
      <c r="E183" s="27">
        <v>0.51</v>
      </c>
      <c r="F183" s="27">
        <v>0.53</v>
      </c>
      <c r="G183" s="27">
        <v>0.46</v>
      </c>
      <c r="H183" s="27">
        <v>0.53</v>
      </c>
      <c r="I183" s="27">
        <v>0.61</v>
      </c>
      <c r="J183" s="27">
        <v>0.56999999999999995</v>
      </c>
      <c r="K183" s="47">
        <v>89</v>
      </c>
      <c r="L183" s="47">
        <v>61.8</v>
      </c>
      <c r="M183" s="47">
        <v>52</v>
      </c>
      <c r="N183" s="47">
        <v>224.4</v>
      </c>
      <c r="O183" s="47">
        <v>217.2</v>
      </c>
      <c r="P183" s="47">
        <v>227.8</v>
      </c>
      <c r="Q183" s="23">
        <v>0.98</v>
      </c>
      <c r="R183" s="18">
        <f t="shared" si="8"/>
        <v>7.4514991181657866</v>
      </c>
      <c r="S183" s="18">
        <f t="shared" si="9"/>
        <v>24.595825984714878</v>
      </c>
      <c r="T183" s="10" t="s">
        <v>26</v>
      </c>
    </row>
    <row r="184" spans="1:20" ht="22.5" customHeight="1" x14ac:dyDescent="0.25">
      <c r="A184" s="10" t="s">
        <v>982</v>
      </c>
      <c r="B184" s="26" t="s">
        <v>680</v>
      </c>
      <c r="C184" s="16" t="s">
        <v>754</v>
      </c>
      <c r="D184" s="26" t="s">
        <v>678</v>
      </c>
      <c r="E184" s="27">
        <v>0.51</v>
      </c>
      <c r="F184" s="27">
        <v>0.53</v>
      </c>
      <c r="G184" s="27">
        <v>0.46</v>
      </c>
      <c r="H184" s="27">
        <v>0.63</v>
      </c>
      <c r="I184" s="27">
        <v>0.53</v>
      </c>
      <c r="J184" s="27">
        <v>0.76</v>
      </c>
      <c r="K184" s="47">
        <v>19</v>
      </c>
      <c r="L184" s="47">
        <v>24</v>
      </c>
      <c r="M184" s="47">
        <v>25</v>
      </c>
      <c r="N184" s="47">
        <v>271</v>
      </c>
      <c r="O184" s="47">
        <v>250.8</v>
      </c>
      <c r="P184" s="47">
        <v>441.6</v>
      </c>
      <c r="Q184" s="23">
        <v>0.91</v>
      </c>
      <c r="R184" s="18">
        <f t="shared" si="8"/>
        <v>2.4985302763080548</v>
      </c>
      <c r="S184" s="18">
        <f t="shared" si="9"/>
        <v>35.398295120517346</v>
      </c>
      <c r="T184" s="10" t="s">
        <v>26</v>
      </c>
    </row>
    <row r="185" spans="1:20" ht="22.5" customHeight="1" x14ac:dyDescent="0.25">
      <c r="A185" s="10" t="s">
        <v>983</v>
      </c>
      <c r="B185" s="26" t="s">
        <v>679</v>
      </c>
      <c r="C185" s="16" t="s">
        <v>754</v>
      </c>
      <c r="D185" s="26" t="s">
        <v>678</v>
      </c>
      <c r="E185" s="27">
        <v>0.38</v>
      </c>
      <c r="F185" s="27">
        <v>0.35</v>
      </c>
      <c r="G185" s="27">
        <v>0.49</v>
      </c>
      <c r="H185" s="27">
        <v>0.43</v>
      </c>
      <c r="I185" s="27">
        <v>0.47</v>
      </c>
      <c r="J185" s="27">
        <v>0.43</v>
      </c>
      <c r="K185" s="47">
        <v>12.6</v>
      </c>
      <c r="L185" s="47">
        <v>6.4</v>
      </c>
      <c r="M185" s="47">
        <v>6.2</v>
      </c>
      <c r="N185" s="47">
        <v>114.6</v>
      </c>
      <c r="O185" s="47">
        <v>136.80000000000001</v>
      </c>
      <c r="P185" s="47">
        <v>128.6</v>
      </c>
      <c r="Q185" s="23">
        <v>0.97</v>
      </c>
      <c r="R185" s="18">
        <f t="shared" si="8"/>
        <v>0.92592592592592604</v>
      </c>
      <c r="S185" s="18">
        <f t="shared" si="9"/>
        <v>13.962375073486188</v>
      </c>
      <c r="T185" s="10" t="s">
        <v>26</v>
      </c>
    </row>
    <row r="186" spans="1:20" ht="22.5" customHeight="1" x14ac:dyDescent="0.25">
      <c r="A186" s="10" t="s">
        <v>984</v>
      </c>
      <c r="B186" s="26" t="s">
        <v>677</v>
      </c>
      <c r="C186" s="16" t="s">
        <v>754</v>
      </c>
      <c r="D186" s="26" t="s">
        <v>675</v>
      </c>
      <c r="E186" s="27">
        <v>0.4</v>
      </c>
      <c r="F186" s="27">
        <v>0.67</v>
      </c>
      <c r="G186" s="27">
        <v>0.36</v>
      </c>
      <c r="H186" s="27">
        <v>0.49</v>
      </c>
      <c r="I186" s="27">
        <v>0.71</v>
      </c>
      <c r="J186" s="27">
        <v>0.27</v>
      </c>
      <c r="K186" s="47">
        <v>88</v>
      </c>
      <c r="L186" s="47">
        <v>88.8</v>
      </c>
      <c r="M186" s="47">
        <v>91.8</v>
      </c>
      <c r="N186" s="47">
        <v>369.4</v>
      </c>
      <c r="O186" s="47">
        <v>414.2</v>
      </c>
      <c r="P186" s="47">
        <v>421.6</v>
      </c>
      <c r="Q186" s="23">
        <v>0.97</v>
      </c>
      <c r="R186" s="18">
        <f t="shared" si="8"/>
        <v>9.8691945914168144</v>
      </c>
      <c r="S186" s="18">
        <f t="shared" si="9"/>
        <v>44.28277483833039</v>
      </c>
      <c r="T186" s="10" t="s">
        <v>26</v>
      </c>
    </row>
    <row r="187" spans="1:20" ht="22.5" customHeight="1" x14ac:dyDescent="0.25">
      <c r="A187" s="10" t="s">
        <v>985</v>
      </c>
      <c r="B187" s="26" t="s">
        <v>676</v>
      </c>
      <c r="C187" s="16" t="s">
        <v>754</v>
      </c>
      <c r="D187" s="26" t="s">
        <v>675</v>
      </c>
      <c r="E187" s="27">
        <v>0.06</v>
      </c>
      <c r="F187" s="27">
        <v>0.05</v>
      </c>
      <c r="G187" s="27">
        <v>0.04</v>
      </c>
      <c r="H187" s="27">
        <v>0.04</v>
      </c>
      <c r="I187" s="27">
        <v>0.06</v>
      </c>
      <c r="J187" s="27">
        <v>0.06</v>
      </c>
      <c r="K187" s="47">
        <v>11.8</v>
      </c>
      <c r="L187" s="47">
        <v>8</v>
      </c>
      <c r="M187" s="47">
        <v>6.8</v>
      </c>
      <c r="N187" s="47">
        <v>126.6</v>
      </c>
      <c r="O187" s="47">
        <v>150.19999999999999</v>
      </c>
      <c r="P187" s="47">
        <v>203.4</v>
      </c>
      <c r="Q187" s="23">
        <v>0.98</v>
      </c>
      <c r="R187" s="18">
        <f t="shared" si="8"/>
        <v>0.97736625514403308</v>
      </c>
      <c r="S187" s="18">
        <f t="shared" si="9"/>
        <v>17.644032921810698</v>
      </c>
      <c r="T187" s="10" t="s">
        <v>26</v>
      </c>
    </row>
    <row r="188" spans="1:20" ht="22.5" customHeight="1" x14ac:dyDescent="0.25">
      <c r="A188" s="10" t="s">
        <v>986</v>
      </c>
      <c r="B188" s="26" t="s">
        <v>647</v>
      </c>
      <c r="C188" s="16" t="s">
        <v>757</v>
      </c>
      <c r="D188" s="26" t="s">
        <v>645</v>
      </c>
      <c r="E188" s="17">
        <v>0.67</v>
      </c>
      <c r="F188" s="17">
        <v>0.55000000000000004</v>
      </c>
      <c r="G188" s="17">
        <v>0.54</v>
      </c>
      <c r="H188" s="17">
        <v>1.03</v>
      </c>
      <c r="I188" s="17">
        <v>0.88</v>
      </c>
      <c r="J188" s="17">
        <v>0.85</v>
      </c>
      <c r="K188" s="47">
        <v>137.6</v>
      </c>
      <c r="L188" s="47">
        <v>110.7</v>
      </c>
      <c r="M188" s="47">
        <v>97.5</v>
      </c>
      <c r="N188" s="47">
        <v>715.2</v>
      </c>
      <c r="O188" s="47">
        <v>573</v>
      </c>
      <c r="P188" s="47">
        <v>543</v>
      </c>
      <c r="Q188" s="23">
        <v>0.99</v>
      </c>
      <c r="R188" s="18">
        <f t="shared" si="8"/>
        <v>8.0046296296296298</v>
      </c>
      <c r="S188" s="18">
        <f t="shared" si="9"/>
        <v>42.388888888888886</v>
      </c>
      <c r="T188" s="16" t="s">
        <v>5</v>
      </c>
    </row>
    <row r="189" spans="1:20" ht="22.5" customHeight="1" x14ac:dyDescent="0.25">
      <c r="A189" s="10" t="s">
        <v>987</v>
      </c>
      <c r="B189" s="26" t="s">
        <v>646</v>
      </c>
      <c r="C189" s="16" t="s">
        <v>757</v>
      </c>
      <c r="D189" s="26" t="s">
        <v>645</v>
      </c>
      <c r="E189" s="17">
        <v>0.21</v>
      </c>
      <c r="F189" s="17">
        <v>0.19</v>
      </c>
      <c r="G189" s="17">
        <v>0.22</v>
      </c>
      <c r="H189" s="17">
        <v>0.41</v>
      </c>
      <c r="I189" s="17">
        <v>0.3</v>
      </c>
      <c r="J189" s="17">
        <v>0.25</v>
      </c>
      <c r="K189" s="47">
        <v>36.299999999999997</v>
      </c>
      <c r="L189" s="47">
        <v>33.299999999999997</v>
      </c>
      <c r="M189" s="47">
        <v>13.8</v>
      </c>
      <c r="N189" s="47">
        <v>602.1</v>
      </c>
      <c r="O189" s="47">
        <v>510.3</v>
      </c>
      <c r="P189" s="47">
        <v>472.5</v>
      </c>
      <c r="Q189" s="23">
        <v>0.99</v>
      </c>
      <c r="R189" s="18">
        <f t="shared" si="8"/>
        <v>1.9305555555555551</v>
      </c>
      <c r="S189" s="18">
        <f t="shared" si="9"/>
        <v>36.687500000000007</v>
      </c>
      <c r="T189" s="16" t="s">
        <v>5</v>
      </c>
    </row>
    <row r="190" spans="1:20" ht="22.5" customHeight="1" x14ac:dyDescent="0.25">
      <c r="A190" s="10" t="s">
        <v>988</v>
      </c>
      <c r="B190" s="26" t="s">
        <v>644</v>
      </c>
      <c r="C190" s="16" t="s">
        <v>754</v>
      </c>
      <c r="D190" s="26" t="s">
        <v>642</v>
      </c>
      <c r="E190" s="17">
        <v>0.19</v>
      </c>
      <c r="F190" s="17">
        <v>0.18</v>
      </c>
      <c r="G190" s="17">
        <v>0.28999999999999998</v>
      </c>
      <c r="H190" s="17">
        <v>0.25</v>
      </c>
      <c r="I190" s="17">
        <v>0.34</v>
      </c>
      <c r="J190" s="17">
        <v>0.34</v>
      </c>
      <c r="K190" s="47">
        <v>14.7</v>
      </c>
      <c r="L190" s="47">
        <v>9</v>
      </c>
      <c r="M190" s="47">
        <v>18.3</v>
      </c>
      <c r="N190" s="47">
        <v>424.5</v>
      </c>
      <c r="O190" s="47">
        <v>491.1</v>
      </c>
      <c r="P190" s="47">
        <v>493.8</v>
      </c>
      <c r="Q190" s="23">
        <v>0.98</v>
      </c>
      <c r="R190" s="18">
        <f t="shared" si="8"/>
        <v>1.5432098765432101</v>
      </c>
      <c r="S190" s="18">
        <f t="shared" si="9"/>
        <v>51.785714285714292</v>
      </c>
      <c r="T190" s="16" t="s">
        <v>5</v>
      </c>
    </row>
    <row r="191" spans="1:20" ht="22.5" customHeight="1" x14ac:dyDescent="0.25">
      <c r="A191" s="10" t="s">
        <v>989</v>
      </c>
      <c r="B191" s="26" t="s">
        <v>643</v>
      </c>
      <c r="C191" s="16" t="s">
        <v>754</v>
      </c>
      <c r="D191" s="26" t="s">
        <v>642</v>
      </c>
      <c r="E191" s="17">
        <v>0.47</v>
      </c>
      <c r="F191" s="17">
        <v>0.68</v>
      </c>
      <c r="G191" s="17">
        <v>0.66</v>
      </c>
      <c r="H191" s="17">
        <v>0.57999999999999996</v>
      </c>
      <c r="I191" s="17">
        <v>0.76</v>
      </c>
      <c r="J191" s="17">
        <v>0.88</v>
      </c>
      <c r="K191" s="47">
        <v>67.5</v>
      </c>
      <c r="L191" s="47">
        <v>67.5</v>
      </c>
      <c r="M191" s="47">
        <v>62.4</v>
      </c>
      <c r="N191" s="47">
        <v>397</v>
      </c>
      <c r="O191" s="47">
        <v>483</v>
      </c>
      <c r="P191" s="47">
        <v>505.5</v>
      </c>
      <c r="Q191" s="23">
        <v>0.94</v>
      </c>
      <c r="R191" s="18">
        <f t="shared" si="8"/>
        <v>7.2530864197530871</v>
      </c>
      <c r="S191" s="18">
        <f t="shared" si="9"/>
        <v>50.907554379776599</v>
      </c>
      <c r="T191" s="16" t="s">
        <v>5</v>
      </c>
    </row>
    <row r="192" spans="1:20" ht="22.5" customHeight="1" x14ac:dyDescent="0.25">
      <c r="A192" s="10" t="s">
        <v>990</v>
      </c>
      <c r="B192" s="26" t="s">
        <v>641</v>
      </c>
      <c r="C192" s="16" t="s">
        <v>754</v>
      </c>
      <c r="D192" s="26" t="s">
        <v>639</v>
      </c>
      <c r="E192" s="17">
        <v>0.48</v>
      </c>
      <c r="F192" s="17">
        <v>0.43</v>
      </c>
      <c r="G192" s="17">
        <v>0.45</v>
      </c>
      <c r="H192" s="17">
        <v>0.57999999999999996</v>
      </c>
      <c r="I192" s="17">
        <v>0.84</v>
      </c>
      <c r="J192" s="17">
        <v>0.77</v>
      </c>
      <c r="K192" s="47">
        <v>118.4</v>
      </c>
      <c r="L192" s="47">
        <v>129.6</v>
      </c>
      <c r="M192" s="47">
        <v>131.19999999999999</v>
      </c>
      <c r="N192" s="47">
        <v>468.4</v>
      </c>
      <c r="O192" s="47">
        <v>508.4</v>
      </c>
      <c r="P192" s="47">
        <v>516.79999999999995</v>
      </c>
      <c r="Q192" s="23">
        <v>0.97</v>
      </c>
      <c r="R192" s="18">
        <f t="shared" si="8"/>
        <v>13.932980599647268</v>
      </c>
      <c r="S192" s="18">
        <f t="shared" si="9"/>
        <v>54.879482657260439</v>
      </c>
      <c r="T192" s="16" t="s">
        <v>26</v>
      </c>
    </row>
    <row r="193" spans="1:20" ht="22.5" customHeight="1" x14ac:dyDescent="0.25">
      <c r="A193" s="10" t="s">
        <v>991</v>
      </c>
      <c r="B193" s="26" t="s">
        <v>640</v>
      </c>
      <c r="C193" s="16" t="s">
        <v>754</v>
      </c>
      <c r="D193" s="26" t="s">
        <v>639</v>
      </c>
      <c r="E193" s="17">
        <v>0.23</v>
      </c>
      <c r="F193" s="17">
        <v>0.28000000000000003</v>
      </c>
      <c r="G193" s="17">
        <v>0.22</v>
      </c>
      <c r="H193" s="17">
        <v>0.34</v>
      </c>
      <c r="I193" s="17">
        <v>0.49</v>
      </c>
      <c r="J193" s="17">
        <v>0.43</v>
      </c>
      <c r="K193" s="47">
        <v>49.6</v>
      </c>
      <c r="L193" s="47">
        <v>55</v>
      </c>
      <c r="M193" s="47">
        <v>47.4</v>
      </c>
      <c r="N193" s="47">
        <v>598.79999999999995</v>
      </c>
      <c r="O193" s="47">
        <v>591.20000000000005</v>
      </c>
      <c r="P193" s="47">
        <v>676</v>
      </c>
      <c r="Q193" s="23">
        <v>0.99</v>
      </c>
      <c r="R193" s="18">
        <f t="shared" si="8"/>
        <v>5.5849500293944736</v>
      </c>
      <c r="S193" s="18">
        <f t="shared" si="9"/>
        <v>68.562610229276899</v>
      </c>
      <c r="T193" s="16" t="s">
        <v>26</v>
      </c>
    </row>
    <row r="194" spans="1:20" ht="22.5" customHeight="1" x14ac:dyDescent="0.25">
      <c r="A194" s="10" t="s">
        <v>992</v>
      </c>
      <c r="B194" s="26" t="s">
        <v>638</v>
      </c>
      <c r="C194" s="16" t="s">
        <v>757</v>
      </c>
      <c r="D194" s="26" t="s">
        <v>636</v>
      </c>
      <c r="E194" s="17">
        <v>0</v>
      </c>
      <c r="F194" s="17">
        <v>0</v>
      </c>
      <c r="G194" s="17">
        <v>0</v>
      </c>
      <c r="H194" s="17">
        <v>0</v>
      </c>
      <c r="I194" s="17">
        <v>0</v>
      </c>
      <c r="J194" s="17">
        <v>0</v>
      </c>
      <c r="K194" s="47">
        <v>54</v>
      </c>
      <c r="L194" s="47">
        <v>67.400000000000006</v>
      </c>
      <c r="M194" s="47">
        <v>58.6</v>
      </c>
      <c r="N194" s="47">
        <v>312.60000000000002</v>
      </c>
      <c r="O194" s="47">
        <v>324</v>
      </c>
      <c r="P194" s="47">
        <v>339</v>
      </c>
      <c r="Q194" s="23">
        <v>0.89</v>
      </c>
      <c r="R194" s="18">
        <f t="shared" si="8"/>
        <v>4.166666666666667</v>
      </c>
      <c r="S194" s="18">
        <f t="shared" si="9"/>
        <v>22.583333333333332</v>
      </c>
      <c r="T194" s="16" t="s">
        <v>5</v>
      </c>
    </row>
    <row r="195" spans="1:20" ht="22.5" customHeight="1" x14ac:dyDescent="0.25">
      <c r="A195" s="10" t="s">
        <v>993</v>
      </c>
      <c r="B195" s="26" t="s">
        <v>637</v>
      </c>
      <c r="C195" s="16" t="s">
        <v>757</v>
      </c>
      <c r="D195" s="26" t="s">
        <v>636</v>
      </c>
      <c r="E195" s="17">
        <v>0.47</v>
      </c>
      <c r="F195" s="17">
        <v>0.56000000000000005</v>
      </c>
      <c r="G195" s="17">
        <v>0.54</v>
      </c>
      <c r="H195" s="17">
        <v>0.67</v>
      </c>
      <c r="I195" s="17">
        <v>0.56999999999999995</v>
      </c>
      <c r="J195" s="17">
        <v>0.67</v>
      </c>
      <c r="K195" s="47">
        <v>51.2</v>
      </c>
      <c r="L195" s="47">
        <v>50</v>
      </c>
      <c r="M195" s="47">
        <v>52.2</v>
      </c>
      <c r="N195" s="47">
        <v>498</v>
      </c>
      <c r="O195" s="47">
        <v>526</v>
      </c>
      <c r="P195" s="47">
        <v>522.4</v>
      </c>
      <c r="Q195" s="23">
        <v>0.99</v>
      </c>
      <c r="R195" s="18">
        <f t="shared" si="8"/>
        <v>3.5509259259259256</v>
      </c>
      <c r="S195" s="18">
        <f t="shared" si="9"/>
        <v>35.796296296296298</v>
      </c>
      <c r="T195" s="16" t="s">
        <v>5</v>
      </c>
    </row>
    <row r="196" spans="1:20" ht="22.5" customHeight="1" x14ac:dyDescent="0.25">
      <c r="A196" s="10" t="s">
        <v>994</v>
      </c>
      <c r="B196" s="26" t="s">
        <v>635</v>
      </c>
      <c r="C196" s="16" t="s">
        <v>754</v>
      </c>
      <c r="D196" s="26" t="s">
        <v>633</v>
      </c>
      <c r="E196" s="17">
        <v>0.49</v>
      </c>
      <c r="F196" s="17">
        <v>0.61</v>
      </c>
      <c r="G196" s="17">
        <v>0.66</v>
      </c>
      <c r="H196" s="17">
        <v>0.79</v>
      </c>
      <c r="I196" s="17">
        <v>0.82</v>
      </c>
      <c r="J196" s="17">
        <v>0.8</v>
      </c>
      <c r="K196" s="47">
        <v>95.4</v>
      </c>
      <c r="L196" s="47">
        <v>78.06</v>
      </c>
      <c r="M196" s="47">
        <v>98.1</v>
      </c>
      <c r="N196" s="47">
        <v>370.5</v>
      </c>
      <c r="O196" s="47">
        <v>351.9</v>
      </c>
      <c r="P196" s="47">
        <v>445.5</v>
      </c>
      <c r="Q196" s="23">
        <v>0.99</v>
      </c>
      <c r="R196" s="18">
        <f t="shared" si="8"/>
        <v>9.9779541446208118</v>
      </c>
      <c r="S196" s="18">
        <f t="shared" si="9"/>
        <v>42.912257495590829</v>
      </c>
      <c r="T196" s="16" t="s">
        <v>5</v>
      </c>
    </row>
    <row r="197" spans="1:20" ht="22.5" customHeight="1" x14ac:dyDescent="0.25">
      <c r="A197" s="10" t="s">
        <v>995</v>
      </c>
      <c r="B197" s="26" t="s">
        <v>634</v>
      </c>
      <c r="C197" s="16" t="s">
        <v>754</v>
      </c>
      <c r="D197" s="26" t="s">
        <v>633</v>
      </c>
      <c r="E197" s="17">
        <v>0.48</v>
      </c>
      <c r="F197" s="17">
        <v>0.55000000000000004</v>
      </c>
      <c r="G197" s="17">
        <v>0.62</v>
      </c>
      <c r="H197" s="17">
        <v>0.73</v>
      </c>
      <c r="I197" s="17">
        <v>0.73</v>
      </c>
      <c r="J197" s="17">
        <v>1</v>
      </c>
      <c r="K197" s="47">
        <v>89.1</v>
      </c>
      <c r="L197" s="47">
        <v>98.1</v>
      </c>
      <c r="M197" s="47">
        <v>81.3</v>
      </c>
      <c r="N197" s="47">
        <v>386.7</v>
      </c>
      <c r="O197" s="47">
        <v>380.8</v>
      </c>
      <c r="P197" s="47">
        <v>437.7</v>
      </c>
      <c r="Q197" s="23">
        <v>0.99</v>
      </c>
      <c r="R197" s="18">
        <f t="shared" si="8"/>
        <v>9.8655202821869494</v>
      </c>
      <c r="S197" s="18">
        <f t="shared" si="9"/>
        <v>44.282774838330397</v>
      </c>
      <c r="T197" s="16" t="s">
        <v>5</v>
      </c>
    </row>
    <row r="198" spans="1:20" ht="22.5" customHeight="1" x14ac:dyDescent="0.25">
      <c r="A198" s="10" t="s">
        <v>996</v>
      </c>
      <c r="B198" s="26" t="s">
        <v>632</v>
      </c>
      <c r="C198" s="16" t="s">
        <v>757</v>
      </c>
      <c r="D198" s="26" t="s">
        <v>630</v>
      </c>
      <c r="E198" s="17">
        <v>0.48</v>
      </c>
      <c r="F198" s="17">
        <v>0.56999999999999995</v>
      </c>
      <c r="G198" s="17">
        <v>0.52</v>
      </c>
      <c r="H198" s="17">
        <v>0.71</v>
      </c>
      <c r="I198" s="17">
        <v>0.56999999999999995</v>
      </c>
      <c r="J198" s="17">
        <v>0.57999999999999996</v>
      </c>
      <c r="K198" s="47">
        <v>48.4</v>
      </c>
      <c r="L198" s="47">
        <v>40.4</v>
      </c>
      <c r="M198" s="47">
        <v>40.6</v>
      </c>
      <c r="N198" s="47">
        <v>227.4</v>
      </c>
      <c r="O198" s="47">
        <v>294.8</v>
      </c>
      <c r="P198" s="47">
        <v>267</v>
      </c>
      <c r="Q198" s="23">
        <v>0.98</v>
      </c>
      <c r="R198" s="18">
        <f t="shared" si="8"/>
        <v>2.9953703703703702</v>
      </c>
      <c r="S198" s="18">
        <f t="shared" si="9"/>
        <v>18.268518518518519</v>
      </c>
      <c r="T198" s="16" t="s">
        <v>26</v>
      </c>
    </row>
    <row r="199" spans="1:20" ht="22.5" customHeight="1" x14ac:dyDescent="0.25">
      <c r="A199" s="10" t="s">
        <v>790</v>
      </c>
      <c r="B199" s="26" t="s">
        <v>631</v>
      </c>
      <c r="C199" s="16" t="s">
        <v>757</v>
      </c>
      <c r="D199" s="26" t="s">
        <v>630</v>
      </c>
      <c r="E199" s="17">
        <v>0.47</v>
      </c>
      <c r="F199" s="17">
        <v>0.36</v>
      </c>
      <c r="G199" s="17">
        <v>0.26</v>
      </c>
      <c r="H199" s="17">
        <v>0.76</v>
      </c>
      <c r="I199" s="17">
        <v>0.57999999999999996</v>
      </c>
      <c r="J199" s="17">
        <v>0.46</v>
      </c>
      <c r="K199" s="47">
        <v>48.4</v>
      </c>
      <c r="L199" s="47">
        <v>41.8</v>
      </c>
      <c r="M199" s="47">
        <v>38</v>
      </c>
      <c r="N199" s="47">
        <v>251</v>
      </c>
      <c r="O199" s="47">
        <v>300</v>
      </c>
      <c r="P199" s="47">
        <v>260.60000000000002</v>
      </c>
      <c r="Q199" s="23">
        <v>0.95</v>
      </c>
      <c r="R199" s="18">
        <f t="shared" si="8"/>
        <v>2.9675925925925926</v>
      </c>
      <c r="S199" s="18">
        <f t="shared" si="9"/>
        <v>18.787037037037038</v>
      </c>
      <c r="T199" s="16" t="s">
        <v>26</v>
      </c>
    </row>
    <row r="200" spans="1:20" ht="22.5" customHeight="1" x14ac:dyDescent="0.25">
      <c r="A200" s="10" t="s">
        <v>997</v>
      </c>
      <c r="B200" s="26" t="s">
        <v>629</v>
      </c>
      <c r="C200" s="16" t="s">
        <v>754</v>
      </c>
      <c r="D200" s="26" t="s">
        <v>627</v>
      </c>
      <c r="E200" s="17">
        <v>0.53</v>
      </c>
      <c r="F200" s="17">
        <v>0.56000000000000005</v>
      </c>
      <c r="G200" s="17">
        <v>0.59</v>
      </c>
      <c r="H200" s="17">
        <v>0.61</v>
      </c>
      <c r="I200" s="17">
        <v>0.79</v>
      </c>
      <c r="J200" s="17">
        <v>0.87</v>
      </c>
      <c r="K200" s="47">
        <v>81</v>
      </c>
      <c r="L200" s="47">
        <v>87.8</v>
      </c>
      <c r="M200" s="47">
        <v>91.2</v>
      </c>
      <c r="N200" s="47">
        <v>569.6</v>
      </c>
      <c r="O200" s="47">
        <v>496.4</v>
      </c>
      <c r="P200" s="47">
        <v>516.79999999999995</v>
      </c>
      <c r="Q200" s="23">
        <v>0.98</v>
      </c>
      <c r="R200" s="18">
        <f t="shared" si="8"/>
        <v>9.5532039976484437</v>
      </c>
      <c r="S200" s="18">
        <f t="shared" si="9"/>
        <v>58.15696649029983</v>
      </c>
      <c r="T200" s="16" t="s">
        <v>26</v>
      </c>
    </row>
    <row r="201" spans="1:20" ht="22.5" customHeight="1" x14ac:dyDescent="0.25">
      <c r="A201" s="10" t="s">
        <v>998</v>
      </c>
      <c r="B201" s="26" t="s">
        <v>628</v>
      </c>
      <c r="C201" s="16" t="s">
        <v>754</v>
      </c>
      <c r="D201" s="26" t="s">
        <v>627</v>
      </c>
      <c r="E201" s="17">
        <v>0.5</v>
      </c>
      <c r="F201" s="17">
        <v>0.43</v>
      </c>
      <c r="G201" s="17">
        <v>0.57999999999999996</v>
      </c>
      <c r="H201" s="17">
        <v>0.39</v>
      </c>
      <c r="I201" s="17">
        <v>0.3</v>
      </c>
      <c r="J201" s="17">
        <v>0.37</v>
      </c>
      <c r="K201" s="47">
        <v>13.2</v>
      </c>
      <c r="L201" s="47">
        <v>12.8</v>
      </c>
      <c r="M201" s="47">
        <v>13.6</v>
      </c>
      <c r="N201" s="47">
        <v>395.4</v>
      </c>
      <c r="O201" s="47">
        <v>353.6</v>
      </c>
      <c r="P201" s="47">
        <v>352.4</v>
      </c>
      <c r="Q201" s="23">
        <v>0.99</v>
      </c>
      <c r="R201" s="18">
        <f t="shared" si="8"/>
        <v>1.4550264550264551</v>
      </c>
      <c r="S201" s="18">
        <f t="shared" si="9"/>
        <v>40.468841857730752</v>
      </c>
      <c r="T201" s="16" t="s">
        <v>26</v>
      </c>
    </row>
    <row r="202" spans="1:20" ht="22.5" customHeight="1" x14ac:dyDescent="0.25">
      <c r="A202" s="10" t="s">
        <v>999</v>
      </c>
      <c r="B202" s="26" t="s">
        <v>626</v>
      </c>
      <c r="C202" s="16" t="s">
        <v>757</v>
      </c>
      <c r="D202" s="26" t="s">
        <v>624</v>
      </c>
      <c r="E202" s="17">
        <v>0.38</v>
      </c>
      <c r="F202" s="17">
        <v>0.46</v>
      </c>
      <c r="G202" s="17">
        <v>0.43</v>
      </c>
      <c r="H202" s="17">
        <v>0.61</v>
      </c>
      <c r="I202" s="17">
        <v>0.68</v>
      </c>
      <c r="J202" s="17">
        <v>0.76</v>
      </c>
      <c r="K202" s="47">
        <v>82.5</v>
      </c>
      <c r="L202" s="47">
        <v>125.4</v>
      </c>
      <c r="M202" s="47">
        <v>119.4</v>
      </c>
      <c r="N202" s="47">
        <v>694.8</v>
      </c>
      <c r="O202" s="47">
        <v>745.2</v>
      </c>
      <c r="P202" s="47">
        <v>752.4</v>
      </c>
      <c r="Q202" s="23">
        <v>0.99</v>
      </c>
      <c r="R202" s="18">
        <f t="shared" si="8"/>
        <v>7.5763888888888893</v>
      </c>
      <c r="S202" s="18">
        <f t="shared" si="9"/>
        <v>50.75</v>
      </c>
      <c r="T202" s="16" t="s">
        <v>5</v>
      </c>
    </row>
    <row r="203" spans="1:20" ht="22.5" customHeight="1" x14ac:dyDescent="0.25">
      <c r="A203" s="10" t="s">
        <v>1000</v>
      </c>
      <c r="B203" s="26" t="s">
        <v>625</v>
      </c>
      <c r="C203" s="16" t="s">
        <v>757</v>
      </c>
      <c r="D203" s="26" t="s">
        <v>624</v>
      </c>
      <c r="E203" s="17">
        <v>0.49</v>
      </c>
      <c r="F203" s="17">
        <v>0.67</v>
      </c>
      <c r="G203" s="17">
        <v>0.62</v>
      </c>
      <c r="H203" s="17">
        <v>0.54</v>
      </c>
      <c r="I203" s="17">
        <v>0.73</v>
      </c>
      <c r="J203" s="17">
        <v>0.76</v>
      </c>
      <c r="K203" s="47">
        <v>70.2</v>
      </c>
      <c r="L203" s="47">
        <v>69</v>
      </c>
      <c r="M203" s="47">
        <v>95.1</v>
      </c>
      <c r="N203" s="47">
        <v>299.39999999999998</v>
      </c>
      <c r="O203" s="47">
        <v>281.7</v>
      </c>
      <c r="P203" s="47">
        <v>314.39999999999998</v>
      </c>
      <c r="Q203" s="23">
        <v>0.98</v>
      </c>
      <c r="R203" s="18">
        <f t="shared" si="8"/>
        <v>5.4236111111111107</v>
      </c>
      <c r="S203" s="18">
        <f t="shared" si="9"/>
        <v>20.729166666666661</v>
      </c>
      <c r="T203" s="16" t="s">
        <v>5</v>
      </c>
    </row>
    <row r="204" spans="1:20" ht="22.5" customHeight="1" x14ac:dyDescent="0.25">
      <c r="A204" s="10" t="s">
        <v>1001</v>
      </c>
      <c r="B204" s="26" t="s">
        <v>786</v>
      </c>
      <c r="C204" s="16" t="s">
        <v>754</v>
      </c>
      <c r="D204" s="26" t="s">
        <v>788</v>
      </c>
      <c r="E204" s="17"/>
      <c r="F204" s="17"/>
      <c r="G204" s="17"/>
      <c r="H204" s="17"/>
      <c r="I204" s="17"/>
      <c r="J204" s="17"/>
      <c r="K204" s="57">
        <v>570.4</v>
      </c>
      <c r="L204" s="57">
        <v>529.9</v>
      </c>
      <c r="M204" s="57">
        <v>555.4</v>
      </c>
      <c r="N204" s="57">
        <v>581.79999999999995</v>
      </c>
      <c r="O204" s="57">
        <v>538.9</v>
      </c>
      <c r="P204" s="57">
        <v>566</v>
      </c>
      <c r="Q204" s="23">
        <v>0.98</v>
      </c>
      <c r="R204" s="18">
        <f t="shared" ref="R204:R205" si="10">SUM(K204:M204)/3*100/(C204*1.44)</f>
        <v>60.835537918871253</v>
      </c>
      <c r="S204" s="18">
        <f t="shared" ref="S204:S205" si="11">SUM(N204:P204)/3*100/(C204*1.44)</f>
        <v>61.974573780129326</v>
      </c>
      <c r="T204" s="55" t="s">
        <v>26</v>
      </c>
    </row>
    <row r="205" spans="1:20" ht="22.5" customHeight="1" x14ac:dyDescent="0.25">
      <c r="A205" s="10" t="s">
        <v>1002</v>
      </c>
      <c r="B205" s="26" t="s">
        <v>787</v>
      </c>
      <c r="C205" s="16" t="s">
        <v>754</v>
      </c>
      <c r="D205" s="26" t="s">
        <v>788</v>
      </c>
      <c r="E205" s="17"/>
      <c r="F205" s="17"/>
      <c r="G205" s="17"/>
      <c r="H205" s="17"/>
      <c r="I205" s="17"/>
      <c r="J205" s="17"/>
      <c r="K205" s="57">
        <v>0</v>
      </c>
      <c r="L205" s="57">
        <v>0</v>
      </c>
      <c r="M205" s="57">
        <v>12</v>
      </c>
      <c r="N205" s="57">
        <v>0</v>
      </c>
      <c r="O205" s="57">
        <v>0</v>
      </c>
      <c r="P205" s="57">
        <v>11.8</v>
      </c>
      <c r="Q205" s="23">
        <v>0.98</v>
      </c>
      <c r="R205" s="18">
        <f t="shared" si="10"/>
        <v>0.44091710758377428</v>
      </c>
      <c r="S205" s="18">
        <f t="shared" si="11"/>
        <v>0.43356848912404478</v>
      </c>
      <c r="T205" s="55" t="s">
        <v>26</v>
      </c>
    </row>
    <row r="206" spans="1:20" ht="22.5" customHeight="1" x14ac:dyDescent="0.25">
      <c r="A206" s="10" t="s">
        <v>1003</v>
      </c>
      <c r="B206" s="26" t="s">
        <v>623</v>
      </c>
      <c r="C206" s="16" t="s">
        <v>757</v>
      </c>
      <c r="D206" s="26" t="s">
        <v>621</v>
      </c>
      <c r="E206" s="17">
        <v>0.16</v>
      </c>
      <c r="F206" s="17">
        <v>0.12</v>
      </c>
      <c r="G206" s="17">
        <v>0.21</v>
      </c>
      <c r="H206" s="17">
        <v>0.2</v>
      </c>
      <c r="I206" s="17">
        <v>0.34</v>
      </c>
      <c r="J206" s="17">
        <v>0.26</v>
      </c>
      <c r="K206" s="47">
        <v>99.6</v>
      </c>
      <c r="L206" s="47">
        <v>100.8</v>
      </c>
      <c r="M206" s="47">
        <v>95.4</v>
      </c>
      <c r="N206" s="47">
        <v>502.2</v>
      </c>
      <c r="O206" s="47">
        <v>653.4</v>
      </c>
      <c r="P206" s="47">
        <v>483</v>
      </c>
      <c r="Q206" s="23">
        <v>0.89</v>
      </c>
      <c r="R206" s="18">
        <f t="shared" si="8"/>
        <v>6.8472222222222205</v>
      </c>
      <c r="S206" s="18">
        <f t="shared" si="9"/>
        <v>37.93055555555555</v>
      </c>
      <c r="T206" s="16" t="s">
        <v>80</v>
      </c>
    </row>
    <row r="207" spans="1:20" ht="22.5" customHeight="1" x14ac:dyDescent="0.25">
      <c r="A207" s="10" t="s">
        <v>1004</v>
      </c>
      <c r="B207" s="26" t="s">
        <v>622</v>
      </c>
      <c r="C207" s="16" t="s">
        <v>757</v>
      </c>
      <c r="D207" s="26" t="s">
        <v>621</v>
      </c>
      <c r="E207" s="17">
        <v>0.16</v>
      </c>
      <c r="F207" s="17">
        <v>0.16</v>
      </c>
      <c r="G207" s="17">
        <v>0.14000000000000001</v>
      </c>
      <c r="H207" s="17">
        <v>0.21</v>
      </c>
      <c r="I207" s="17">
        <v>0.2</v>
      </c>
      <c r="J207" s="17">
        <v>0.2</v>
      </c>
      <c r="K207" s="47">
        <v>75</v>
      </c>
      <c r="L207" s="47">
        <v>68.400000000000006</v>
      </c>
      <c r="M207" s="47">
        <v>76.2</v>
      </c>
      <c r="N207" s="47">
        <v>434.4</v>
      </c>
      <c r="O207" s="47">
        <v>383.4</v>
      </c>
      <c r="P207" s="47">
        <v>489.6</v>
      </c>
      <c r="Q207" s="23">
        <v>0.89</v>
      </c>
      <c r="R207" s="18">
        <f t="shared" si="8"/>
        <v>5.083333333333333</v>
      </c>
      <c r="S207" s="18">
        <f t="shared" si="9"/>
        <v>30.263888888888889</v>
      </c>
      <c r="T207" s="16" t="s">
        <v>80</v>
      </c>
    </row>
    <row r="208" spans="1:20" ht="22.5" customHeight="1" x14ac:dyDescent="0.25">
      <c r="A208" s="10" t="s">
        <v>1005</v>
      </c>
      <c r="B208" s="26" t="s">
        <v>620</v>
      </c>
      <c r="C208" s="16" t="s">
        <v>754</v>
      </c>
      <c r="D208" s="26" t="s">
        <v>618</v>
      </c>
      <c r="E208" s="17">
        <v>0.54</v>
      </c>
      <c r="F208" s="17">
        <v>0.45</v>
      </c>
      <c r="G208" s="17"/>
      <c r="H208" s="17">
        <v>0.7</v>
      </c>
      <c r="I208" s="17">
        <v>0.49</v>
      </c>
      <c r="J208" s="17"/>
      <c r="K208" s="47">
        <v>45.92</v>
      </c>
      <c r="L208" s="47">
        <v>47.2</v>
      </c>
      <c r="M208" s="47">
        <v>0.96</v>
      </c>
      <c r="N208" s="47">
        <v>803.84</v>
      </c>
      <c r="O208" s="47">
        <v>703.6</v>
      </c>
      <c r="P208" s="47">
        <v>156.63999999999999</v>
      </c>
      <c r="Q208" s="23">
        <v>1</v>
      </c>
      <c r="R208" s="18">
        <f t="shared" si="8"/>
        <v>3.4567901234567904</v>
      </c>
      <c r="S208" s="18">
        <f t="shared" si="9"/>
        <v>61.143445032333922</v>
      </c>
      <c r="T208" s="16" t="s">
        <v>15</v>
      </c>
    </row>
    <row r="209" spans="1:20" ht="22.5" customHeight="1" x14ac:dyDescent="0.25">
      <c r="A209" s="10" t="s">
        <v>1006</v>
      </c>
      <c r="B209" s="26" t="s">
        <v>619</v>
      </c>
      <c r="C209" s="16" t="s">
        <v>754</v>
      </c>
      <c r="D209" s="26" t="s">
        <v>618</v>
      </c>
      <c r="E209" s="17">
        <v>0.82</v>
      </c>
      <c r="F209" s="17">
        <v>0.72</v>
      </c>
      <c r="G209" s="17">
        <v>0.59</v>
      </c>
      <c r="H209" s="17">
        <v>1.04</v>
      </c>
      <c r="I209" s="17">
        <v>1.08</v>
      </c>
      <c r="J209" s="17">
        <v>0.87</v>
      </c>
      <c r="K209" s="47">
        <v>57.44</v>
      </c>
      <c r="L209" s="47">
        <v>45.6</v>
      </c>
      <c r="M209" s="47">
        <v>46.88</v>
      </c>
      <c r="N209" s="47">
        <v>581.76</v>
      </c>
      <c r="O209" s="47">
        <v>517.12</v>
      </c>
      <c r="P209" s="47">
        <v>508.8</v>
      </c>
      <c r="Q209" s="23">
        <v>0.99</v>
      </c>
      <c r="R209" s="18">
        <f t="shared" si="8"/>
        <v>5.5085243974132867</v>
      </c>
      <c r="S209" s="18">
        <f t="shared" si="9"/>
        <v>59.071134626690181</v>
      </c>
      <c r="T209" s="16" t="s">
        <v>15</v>
      </c>
    </row>
    <row r="210" spans="1:20" ht="22.5" customHeight="1" x14ac:dyDescent="0.25">
      <c r="A210" s="10" t="s">
        <v>1007</v>
      </c>
      <c r="B210" s="26" t="s">
        <v>617</v>
      </c>
      <c r="C210" s="16" t="s">
        <v>754</v>
      </c>
      <c r="D210" s="26" t="s">
        <v>615</v>
      </c>
      <c r="E210" s="17">
        <v>0.46</v>
      </c>
      <c r="F210" s="17">
        <v>0.31</v>
      </c>
      <c r="G210" s="17">
        <v>0.31</v>
      </c>
      <c r="H210" s="17">
        <v>0.46</v>
      </c>
      <c r="I210" s="17">
        <v>0.31</v>
      </c>
      <c r="J210" s="17">
        <v>0.33</v>
      </c>
      <c r="K210" s="47">
        <v>69.900000000000006</v>
      </c>
      <c r="L210" s="47">
        <v>51.6</v>
      </c>
      <c r="M210" s="47">
        <v>42</v>
      </c>
      <c r="N210" s="47">
        <v>390</v>
      </c>
      <c r="O210" s="47">
        <v>449.7</v>
      </c>
      <c r="P210" s="47">
        <v>543.6</v>
      </c>
      <c r="Q210" s="23">
        <v>0.97</v>
      </c>
      <c r="R210" s="18">
        <f t="shared" si="8"/>
        <v>6.0074955908289249</v>
      </c>
      <c r="S210" s="18">
        <f t="shared" si="9"/>
        <v>50.82671957671959</v>
      </c>
      <c r="T210" s="16" t="s">
        <v>5</v>
      </c>
    </row>
    <row r="211" spans="1:20" ht="22.5" customHeight="1" x14ac:dyDescent="0.25">
      <c r="A211" s="10" t="s">
        <v>1008</v>
      </c>
      <c r="B211" s="26" t="s">
        <v>616</v>
      </c>
      <c r="C211" s="16" t="s">
        <v>754</v>
      </c>
      <c r="D211" s="26" t="s">
        <v>615</v>
      </c>
      <c r="E211" s="17">
        <v>0.68</v>
      </c>
      <c r="F211" s="17">
        <v>0.66</v>
      </c>
      <c r="G211" s="17">
        <v>0.56999999999999995</v>
      </c>
      <c r="H211" s="17">
        <v>0.7</v>
      </c>
      <c r="I211" s="17">
        <v>0.71</v>
      </c>
      <c r="J211" s="17">
        <v>0.65</v>
      </c>
      <c r="K211" s="47">
        <v>57.3</v>
      </c>
      <c r="L211" s="47">
        <v>51.3</v>
      </c>
      <c r="M211" s="47">
        <v>55.5</v>
      </c>
      <c r="N211" s="47">
        <v>414.6</v>
      </c>
      <c r="O211" s="47">
        <v>375</v>
      </c>
      <c r="P211" s="47">
        <v>394.5</v>
      </c>
      <c r="Q211" s="23">
        <v>0.89</v>
      </c>
      <c r="R211" s="18">
        <f t="shared" si="8"/>
        <v>6.0295414462081132</v>
      </c>
      <c r="S211" s="18">
        <f t="shared" si="9"/>
        <v>43.507495590828924</v>
      </c>
      <c r="T211" s="16" t="s">
        <v>5</v>
      </c>
    </row>
    <row r="212" spans="1:20" ht="22.5" customHeight="1" x14ac:dyDescent="0.25">
      <c r="A212" s="10" t="s">
        <v>1009</v>
      </c>
      <c r="B212" s="26" t="s">
        <v>614</v>
      </c>
      <c r="C212" s="16" t="s">
        <v>757</v>
      </c>
      <c r="D212" s="26" t="s">
        <v>612</v>
      </c>
      <c r="E212" s="17">
        <v>0</v>
      </c>
      <c r="F212" s="17">
        <v>0</v>
      </c>
      <c r="G212" s="17">
        <v>0</v>
      </c>
      <c r="H212" s="17">
        <v>0</v>
      </c>
      <c r="I212" s="17">
        <v>0</v>
      </c>
      <c r="J212" s="17">
        <v>0</v>
      </c>
      <c r="K212" s="47">
        <v>140.4</v>
      </c>
      <c r="L212" s="47">
        <v>119.7</v>
      </c>
      <c r="M212" s="47">
        <v>99</v>
      </c>
      <c r="N212" s="47">
        <v>887.4</v>
      </c>
      <c r="O212" s="47">
        <v>841.2</v>
      </c>
      <c r="P212" s="47">
        <v>813</v>
      </c>
      <c r="Q212" s="23">
        <v>0.99</v>
      </c>
      <c r="R212" s="18">
        <f t="shared" si="8"/>
        <v>8.3125</v>
      </c>
      <c r="S212" s="18">
        <f t="shared" si="9"/>
        <v>58.833333333333336</v>
      </c>
      <c r="T212" s="16" t="s">
        <v>5</v>
      </c>
    </row>
    <row r="213" spans="1:20" ht="22.5" customHeight="1" x14ac:dyDescent="0.25">
      <c r="A213" s="10" t="s">
        <v>1010</v>
      </c>
      <c r="B213" s="26" t="s">
        <v>613</v>
      </c>
      <c r="C213" s="16" t="s">
        <v>757</v>
      </c>
      <c r="D213" s="26" t="s">
        <v>612</v>
      </c>
      <c r="E213" s="17">
        <v>0</v>
      </c>
      <c r="F213" s="17">
        <v>0</v>
      </c>
      <c r="G213" s="17">
        <v>0</v>
      </c>
      <c r="H213" s="17">
        <v>0</v>
      </c>
      <c r="I213" s="17">
        <v>0</v>
      </c>
      <c r="J213" s="17">
        <v>0</v>
      </c>
      <c r="K213" s="47">
        <v>73.5</v>
      </c>
      <c r="L213" s="47">
        <v>71.7</v>
      </c>
      <c r="M213" s="47">
        <v>80.099999999999994</v>
      </c>
      <c r="N213" s="47">
        <v>673.2</v>
      </c>
      <c r="O213" s="47">
        <v>681</v>
      </c>
      <c r="P213" s="47">
        <v>667.8</v>
      </c>
      <c r="Q213" s="23">
        <v>1</v>
      </c>
      <c r="R213" s="18">
        <f t="shared" si="8"/>
        <v>5.2152777777777768</v>
      </c>
      <c r="S213" s="18">
        <f t="shared" si="9"/>
        <v>46.805555555555557</v>
      </c>
      <c r="T213" s="16" t="s">
        <v>5</v>
      </c>
    </row>
    <row r="214" spans="1:20" ht="22.5" customHeight="1" x14ac:dyDescent="0.25">
      <c r="A214" s="10" t="s">
        <v>1011</v>
      </c>
      <c r="B214" s="26" t="s">
        <v>765</v>
      </c>
      <c r="C214" s="10">
        <v>400</v>
      </c>
      <c r="D214" s="26" t="s">
        <v>17</v>
      </c>
      <c r="E214" s="17">
        <v>1.01</v>
      </c>
      <c r="F214" s="17">
        <v>0.9</v>
      </c>
      <c r="G214" s="17">
        <v>0.88</v>
      </c>
      <c r="H214" s="17">
        <v>0.84</v>
      </c>
      <c r="I214" s="17">
        <v>0.8</v>
      </c>
      <c r="J214" s="27">
        <v>0.72</v>
      </c>
      <c r="K214" s="47">
        <v>42.08</v>
      </c>
      <c r="L214" s="47">
        <v>58.2</v>
      </c>
      <c r="M214" s="47">
        <v>41.52</v>
      </c>
      <c r="N214" s="47">
        <v>322.27999999999997</v>
      </c>
      <c r="O214" s="47">
        <v>372.96</v>
      </c>
      <c r="P214" s="47">
        <v>340.32</v>
      </c>
      <c r="Q214" s="23">
        <v>0.92</v>
      </c>
      <c r="R214" s="18">
        <f t="shared" si="8"/>
        <v>8.206018518518519</v>
      </c>
      <c r="S214" s="18">
        <f t="shared" si="9"/>
        <v>59.928240740740733</v>
      </c>
      <c r="T214" s="16" t="s">
        <v>8</v>
      </c>
    </row>
    <row r="215" spans="1:20" ht="22.5" customHeight="1" x14ac:dyDescent="0.25">
      <c r="A215" s="10" t="s">
        <v>1012</v>
      </c>
      <c r="B215" s="26" t="s">
        <v>611</v>
      </c>
      <c r="C215" s="16" t="s">
        <v>754</v>
      </c>
      <c r="D215" s="26" t="s">
        <v>609</v>
      </c>
      <c r="E215" s="17">
        <v>0.45</v>
      </c>
      <c r="F215" s="17">
        <v>0.3</v>
      </c>
      <c r="G215" s="17">
        <v>0.37</v>
      </c>
      <c r="H215" s="17">
        <v>0.62</v>
      </c>
      <c r="I215" s="17">
        <v>0.66</v>
      </c>
      <c r="J215" s="17">
        <v>0.44</v>
      </c>
      <c r="K215" s="47">
        <v>23.6</v>
      </c>
      <c r="L215" s="47">
        <v>18.399999999999999</v>
      </c>
      <c r="M215" s="47">
        <v>21</v>
      </c>
      <c r="N215" s="47">
        <v>337.8</v>
      </c>
      <c r="O215" s="47">
        <v>202</v>
      </c>
      <c r="P215" s="47">
        <v>227.2</v>
      </c>
      <c r="Q215" s="23">
        <v>0.98</v>
      </c>
      <c r="R215" s="18">
        <f t="shared" si="8"/>
        <v>2.3148148148148149</v>
      </c>
      <c r="S215" s="18">
        <f t="shared" si="9"/>
        <v>28.181951793062904</v>
      </c>
      <c r="T215" s="16" t="s">
        <v>26</v>
      </c>
    </row>
    <row r="216" spans="1:20" ht="22.5" customHeight="1" x14ac:dyDescent="0.25">
      <c r="A216" s="10" t="s">
        <v>1013</v>
      </c>
      <c r="B216" s="26" t="s">
        <v>610</v>
      </c>
      <c r="C216" s="16" t="s">
        <v>754</v>
      </c>
      <c r="D216" s="26" t="s">
        <v>609</v>
      </c>
      <c r="E216" s="17">
        <v>0</v>
      </c>
      <c r="F216" s="17">
        <v>0</v>
      </c>
      <c r="G216" s="17">
        <v>0</v>
      </c>
      <c r="H216" s="17">
        <v>0</v>
      </c>
      <c r="I216" s="17">
        <v>0</v>
      </c>
      <c r="J216" s="17">
        <v>0</v>
      </c>
      <c r="K216" s="47">
        <v>79.8</v>
      </c>
      <c r="L216" s="47">
        <v>35.6</v>
      </c>
      <c r="M216" s="47">
        <v>42.2</v>
      </c>
      <c r="N216" s="47">
        <v>436.4</v>
      </c>
      <c r="O216" s="47">
        <v>274.39999999999998</v>
      </c>
      <c r="P216" s="47">
        <v>297.60000000000002</v>
      </c>
      <c r="Q216" s="23">
        <v>0.98</v>
      </c>
      <c r="R216" s="18">
        <f t="shared" si="8"/>
        <v>5.7907113462669031</v>
      </c>
      <c r="S216" s="18">
        <f t="shared" si="9"/>
        <v>37.051734273956498</v>
      </c>
      <c r="T216" s="16" t="s">
        <v>26</v>
      </c>
    </row>
    <row r="217" spans="1:20" s="3" customFormat="1" ht="22.5" customHeight="1" x14ac:dyDescent="0.25">
      <c r="A217" s="10" t="s">
        <v>1014</v>
      </c>
      <c r="B217" s="26" t="s">
        <v>608</v>
      </c>
      <c r="C217" s="16" t="s">
        <v>757</v>
      </c>
      <c r="D217" s="26" t="s">
        <v>606</v>
      </c>
      <c r="E217" s="17"/>
      <c r="F217" s="17"/>
      <c r="G217" s="17"/>
      <c r="H217" s="17"/>
      <c r="I217" s="17"/>
      <c r="J217" s="17"/>
      <c r="K217" s="47">
        <v>35.4</v>
      </c>
      <c r="L217" s="47">
        <v>33</v>
      </c>
      <c r="M217" s="47">
        <v>31.8</v>
      </c>
      <c r="N217" s="47">
        <v>457.2</v>
      </c>
      <c r="O217" s="47">
        <v>549.6</v>
      </c>
      <c r="P217" s="47">
        <v>509.4</v>
      </c>
      <c r="Q217" s="23">
        <v>0.93</v>
      </c>
      <c r="R217" s="18">
        <f t="shared" si="8"/>
        <v>2.3194444444444446</v>
      </c>
      <c r="S217" s="18">
        <f t="shared" si="9"/>
        <v>35.097222222222214</v>
      </c>
      <c r="T217" s="16" t="s">
        <v>5</v>
      </c>
    </row>
    <row r="218" spans="1:20" ht="22.5" customHeight="1" x14ac:dyDescent="0.25">
      <c r="A218" s="10" t="s">
        <v>1015</v>
      </c>
      <c r="B218" s="26" t="s">
        <v>607</v>
      </c>
      <c r="C218" s="16" t="s">
        <v>757</v>
      </c>
      <c r="D218" s="26" t="s">
        <v>606</v>
      </c>
      <c r="E218" s="17"/>
      <c r="F218" s="17"/>
      <c r="G218" s="17"/>
      <c r="H218" s="17"/>
      <c r="I218" s="17"/>
      <c r="J218" s="17"/>
      <c r="K218" s="47">
        <v>116.8</v>
      </c>
      <c r="L218" s="47">
        <v>136.6</v>
      </c>
      <c r="M218" s="47">
        <v>137.4</v>
      </c>
      <c r="N218" s="47">
        <v>514.4</v>
      </c>
      <c r="O218" s="47">
        <v>676.4</v>
      </c>
      <c r="P218" s="47">
        <v>593.6</v>
      </c>
      <c r="Q218" s="23">
        <v>0.99</v>
      </c>
      <c r="R218" s="18">
        <f t="shared" si="8"/>
        <v>9.0462962962962941</v>
      </c>
      <c r="S218" s="18">
        <f t="shared" si="9"/>
        <v>41.305555555555557</v>
      </c>
      <c r="T218" s="16" t="s">
        <v>26</v>
      </c>
    </row>
    <row r="219" spans="1:20" ht="22.5" customHeight="1" x14ac:dyDescent="0.25">
      <c r="A219" s="10" t="s">
        <v>26</v>
      </c>
      <c r="B219" s="26" t="s">
        <v>605</v>
      </c>
      <c r="C219" s="16" t="s">
        <v>754</v>
      </c>
      <c r="D219" s="26" t="s">
        <v>603</v>
      </c>
      <c r="E219" s="17">
        <v>0.37</v>
      </c>
      <c r="F219" s="17">
        <v>0.27</v>
      </c>
      <c r="G219" s="17">
        <v>0.35</v>
      </c>
      <c r="H219" s="17">
        <v>0.39</v>
      </c>
      <c r="I219" s="17">
        <v>0.3</v>
      </c>
      <c r="J219" s="17">
        <v>0.44</v>
      </c>
      <c r="K219" s="47">
        <v>58.4</v>
      </c>
      <c r="L219" s="47">
        <v>51.2</v>
      </c>
      <c r="M219" s="47">
        <v>46.2</v>
      </c>
      <c r="N219" s="47">
        <v>319.39999999999998</v>
      </c>
      <c r="O219" s="47">
        <v>324</v>
      </c>
      <c r="P219" s="47">
        <v>344</v>
      </c>
      <c r="Q219" s="23">
        <v>0.99</v>
      </c>
      <c r="R219" s="18">
        <f t="shared" si="8"/>
        <v>5.7245737801293366</v>
      </c>
      <c r="S219" s="18">
        <f t="shared" si="9"/>
        <v>36.280129335684897</v>
      </c>
      <c r="T219" s="16" t="s">
        <v>26</v>
      </c>
    </row>
    <row r="220" spans="1:20" ht="22.5" customHeight="1" x14ac:dyDescent="0.25">
      <c r="A220" s="10" t="s">
        <v>1016</v>
      </c>
      <c r="B220" s="26" t="s">
        <v>604</v>
      </c>
      <c r="C220" s="16" t="s">
        <v>754</v>
      </c>
      <c r="D220" s="26" t="s">
        <v>603</v>
      </c>
      <c r="E220" s="17">
        <v>0.38</v>
      </c>
      <c r="F220" s="17">
        <v>0.27</v>
      </c>
      <c r="G220" s="17">
        <v>0.32</v>
      </c>
      <c r="H220" s="17">
        <v>0.61</v>
      </c>
      <c r="I220" s="17">
        <v>0.41</v>
      </c>
      <c r="J220" s="17">
        <v>0.45</v>
      </c>
      <c r="K220" s="47">
        <v>39</v>
      </c>
      <c r="L220" s="47">
        <v>38</v>
      </c>
      <c r="M220" s="47">
        <v>34.200000000000003</v>
      </c>
      <c r="N220" s="47">
        <v>513.20000000000005</v>
      </c>
      <c r="O220" s="47">
        <v>541.20000000000005</v>
      </c>
      <c r="P220" s="47">
        <v>536</v>
      </c>
      <c r="Q220" s="23">
        <v>1</v>
      </c>
      <c r="R220" s="18">
        <f t="shared" si="8"/>
        <v>4.0858318636096422</v>
      </c>
      <c r="S220" s="18">
        <f t="shared" si="9"/>
        <v>58.436213991769556</v>
      </c>
      <c r="T220" s="16" t="s">
        <v>26</v>
      </c>
    </row>
    <row r="221" spans="1:20" ht="22.5" customHeight="1" x14ac:dyDescent="0.25">
      <c r="A221" s="10" t="s">
        <v>1017</v>
      </c>
      <c r="B221" s="26" t="s">
        <v>602</v>
      </c>
      <c r="C221" s="16" t="s">
        <v>754</v>
      </c>
      <c r="D221" s="26" t="s">
        <v>600</v>
      </c>
      <c r="E221" s="17">
        <v>0.28000000000000003</v>
      </c>
      <c r="F221" s="17">
        <v>0.28999999999999998</v>
      </c>
      <c r="G221" s="17">
        <v>0.37</v>
      </c>
      <c r="H221" s="17">
        <v>0.5</v>
      </c>
      <c r="I221" s="17">
        <v>0.38</v>
      </c>
      <c r="J221" s="17">
        <v>0.32</v>
      </c>
      <c r="K221" s="47">
        <v>27.52</v>
      </c>
      <c r="L221" s="47">
        <v>28.96</v>
      </c>
      <c r="M221" s="47">
        <v>23.52</v>
      </c>
      <c r="N221" s="47">
        <v>116.32</v>
      </c>
      <c r="O221" s="47">
        <v>189.76</v>
      </c>
      <c r="P221" s="47">
        <v>138.88</v>
      </c>
      <c r="Q221" s="23">
        <v>0.98</v>
      </c>
      <c r="R221" s="18">
        <f t="shared" si="8"/>
        <v>2.9394473838918289</v>
      </c>
      <c r="S221" s="18">
        <f t="shared" si="9"/>
        <v>16.349206349206352</v>
      </c>
      <c r="T221" s="16" t="s">
        <v>15</v>
      </c>
    </row>
    <row r="222" spans="1:20" ht="22.5" customHeight="1" x14ac:dyDescent="0.25">
      <c r="A222" s="10" t="s">
        <v>1018</v>
      </c>
      <c r="B222" s="26" t="s">
        <v>601</v>
      </c>
      <c r="C222" s="16" t="s">
        <v>754</v>
      </c>
      <c r="D222" s="26" t="s">
        <v>600</v>
      </c>
      <c r="E222" s="17">
        <v>0.53</v>
      </c>
      <c r="F222" s="17">
        <v>0.44</v>
      </c>
      <c r="G222" s="17">
        <v>0.69</v>
      </c>
      <c r="H222" s="17">
        <v>0.55000000000000004</v>
      </c>
      <c r="I222" s="17">
        <v>0.31</v>
      </c>
      <c r="J222" s="17">
        <v>0.63</v>
      </c>
      <c r="K222" s="47">
        <v>27.84</v>
      </c>
      <c r="L222" s="47">
        <v>18.88</v>
      </c>
      <c r="M222" s="47">
        <v>32.64</v>
      </c>
      <c r="N222" s="47">
        <v>248.16</v>
      </c>
      <c r="O222" s="47">
        <v>237.76</v>
      </c>
      <c r="P222" s="47">
        <v>248.64</v>
      </c>
      <c r="Q222" s="23">
        <v>0.98</v>
      </c>
      <c r="R222" s="18">
        <f t="shared" si="8"/>
        <v>2.9159318048206941</v>
      </c>
      <c r="S222" s="18">
        <f t="shared" si="9"/>
        <v>26.990005878894767</v>
      </c>
      <c r="T222" s="16" t="s">
        <v>15</v>
      </c>
    </row>
    <row r="223" spans="1:20" ht="22.5" customHeight="1" x14ac:dyDescent="0.25">
      <c r="A223" s="10" t="s">
        <v>1019</v>
      </c>
      <c r="B223" s="26" t="s">
        <v>670</v>
      </c>
      <c r="C223" s="16" t="s">
        <v>184</v>
      </c>
      <c r="D223" s="26" t="s">
        <v>668</v>
      </c>
      <c r="E223" s="17">
        <v>0.31</v>
      </c>
      <c r="F223" s="17">
        <v>0</v>
      </c>
      <c r="G223" s="17">
        <v>0.21</v>
      </c>
      <c r="H223" s="17">
        <v>0.4</v>
      </c>
      <c r="I223" s="17">
        <v>0</v>
      </c>
      <c r="J223" s="17">
        <v>0.46</v>
      </c>
      <c r="K223" s="47">
        <v>20.100000000000001</v>
      </c>
      <c r="L223" s="47">
        <v>0</v>
      </c>
      <c r="M223" s="47">
        <v>18</v>
      </c>
      <c r="N223" s="47">
        <v>273.3</v>
      </c>
      <c r="O223" s="47">
        <v>0</v>
      </c>
      <c r="P223" s="47">
        <v>249.6</v>
      </c>
      <c r="Q223" s="23">
        <v>0.99</v>
      </c>
      <c r="R223" s="18">
        <f t="shared" si="8"/>
        <v>2.2048611111111112</v>
      </c>
      <c r="S223" s="18">
        <f t="shared" si="9"/>
        <v>30.260416666666668</v>
      </c>
      <c r="T223" s="16" t="s">
        <v>5</v>
      </c>
    </row>
    <row r="224" spans="1:20" ht="22.5" customHeight="1" x14ac:dyDescent="0.25">
      <c r="A224" s="10" t="s">
        <v>1020</v>
      </c>
      <c r="B224" s="26" t="s">
        <v>669</v>
      </c>
      <c r="C224" s="16" t="s">
        <v>184</v>
      </c>
      <c r="D224" s="26" t="s">
        <v>668</v>
      </c>
      <c r="E224" s="17">
        <v>7.0000000000000007E-2</v>
      </c>
      <c r="F224" s="17">
        <v>7.0000000000000007E-2</v>
      </c>
      <c r="G224" s="17">
        <v>0.18</v>
      </c>
      <c r="H224" s="17">
        <v>0.6</v>
      </c>
      <c r="I224" s="17">
        <v>0.6</v>
      </c>
      <c r="J224" s="17">
        <v>0.17</v>
      </c>
      <c r="K224" s="47">
        <v>11</v>
      </c>
      <c r="L224" s="47">
        <v>4.2</v>
      </c>
      <c r="M224" s="47">
        <v>5.0999999999999996</v>
      </c>
      <c r="N224" s="47">
        <v>258.60000000000002</v>
      </c>
      <c r="O224" s="47">
        <v>257.39999999999998</v>
      </c>
      <c r="P224" s="47">
        <v>248.7</v>
      </c>
      <c r="Q224" s="23">
        <v>0.99</v>
      </c>
      <c r="R224" s="18">
        <f t="shared" ref="R224:R287" si="12">SUM(K224:M224)/3*100/(C224*1.44)</f>
        <v>1.1747685185185182</v>
      </c>
      <c r="S224" s="18">
        <f t="shared" ref="S224:S287" si="13">SUM(N224:P224)/3*100/(C224*1.44)</f>
        <v>44.253472222222221</v>
      </c>
      <c r="T224" s="16" t="s">
        <v>5</v>
      </c>
    </row>
    <row r="225" spans="1:20" ht="22.5" customHeight="1" x14ac:dyDescent="0.25">
      <c r="A225" s="10" t="s">
        <v>1021</v>
      </c>
      <c r="B225" s="26" t="s">
        <v>599</v>
      </c>
      <c r="C225" s="16" t="s">
        <v>754</v>
      </c>
      <c r="D225" s="26" t="s">
        <v>597</v>
      </c>
      <c r="E225" s="17">
        <v>0.14000000000000001</v>
      </c>
      <c r="F225" s="17">
        <v>0.25</v>
      </c>
      <c r="G225" s="17">
        <v>0.12</v>
      </c>
      <c r="H225" s="17">
        <v>0.13</v>
      </c>
      <c r="I225" s="17">
        <v>0.25</v>
      </c>
      <c r="J225" s="17">
        <v>0.08</v>
      </c>
      <c r="K225" s="47">
        <v>9.6</v>
      </c>
      <c r="L225" s="47">
        <v>4.4000000000000004</v>
      </c>
      <c r="M225" s="47">
        <v>3.2</v>
      </c>
      <c r="N225" s="47">
        <v>117.6</v>
      </c>
      <c r="O225" s="47">
        <v>121.4</v>
      </c>
      <c r="P225" s="47">
        <v>137.19999999999999</v>
      </c>
      <c r="Q225" s="23">
        <v>0.84</v>
      </c>
      <c r="R225" s="18">
        <f t="shared" si="12"/>
        <v>0.63198118753674315</v>
      </c>
      <c r="S225" s="18">
        <f t="shared" si="13"/>
        <v>13.822751322751325</v>
      </c>
      <c r="T225" s="16" t="s">
        <v>26</v>
      </c>
    </row>
    <row r="226" spans="1:20" ht="22.5" customHeight="1" x14ac:dyDescent="0.25">
      <c r="A226" s="10" t="s">
        <v>1022</v>
      </c>
      <c r="B226" s="26" t="s">
        <v>598</v>
      </c>
      <c r="C226" s="16" t="s">
        <v>754</v>
      </c>
      <c r="D226" s="26" t="s">
        <v>597</v>
      </c>
      <c r="E226" s="17">
        <v>0.28000000000000003</v>
      </c>
      <c r="F226" s="17">
        <v>0.38</v>
      </c>
      <c r="G226" s="17">
        <v>0.5</v>
      </c>
      <c r="H226" s="17">
        <v>0.21</v>
      </c>
      <c r="I226" s="17">
        <v>0.21</v>
      </c>
      <c r="J226" s="17">
        <v>0.2</v>
      </c>
      <c r="K226" s="47">
        <v>1.3</v>
      </c>
      <c r="L226" s="47">
        <v>3.2</v>
      </c>
      <c r="M226" s="47">
        <v>1</v>
      </c>
      <c r="N226" s="47">
        <v>90.4</v>
      </c>
      <c r="O226" s="47">
        <v>142</v>
      </c>
      <c r="P226" s="47">
        <v>132.19999999999999</v>
      </c>
      <c r="Q226" s="23">
        <v>0.91</v>
      </c>
      <c r="R226" s="18">
        <f t="shared" si="12"/>
        <v>0.20208700764256318</v>
      </c>
      <c r="S226" s="18">
        <f t="shared" si="13"/>
        <v>13.396531452087009</v>
      </c>
      <c r="T226" s="16" t="s">
        <v>26</v>
      </c>
    </row>
    <row r="227" spans="1:20" ht="22.5" customHeight="1" x14ac:dyDescent="0.25">
      <c r="A227" s="10" t="s">
        <v>1023</v>
      </c>
      <c r="B227" s="26" t="s">
        <v>667</v>
      </c>
      <c r="C227" s="16" t="s">
        <v>754</v>
      </c>
      <c r="D227" s="26" t="s">
        <v>666</v>
      </c>
      <c r="E227" s="17">
        <v>7.0000000000000007E-2</v>
      </c>
      <c r="F227" s="17">
        <v>0.12</v>
      </c>
      <c r="G227" s="17">
        <v>7.0000000000000007E-2</v>
      </c>
      <c r="H227" s="17">
        <v>0.2</v>
      </c>
      <c r="I227" s="17">
        <v>0.28000000000000003</v>
      </c>
      <c r="J227" s="17">
        <v>0.24</v>
      </c>
      <c r="K227" s="47">
        <v>10.199999999999999</v>
      </c>
      <c r="L227" s="47">
        <v>7.8</v>
      </c>
      <c r="M227" s="47">
        <v>9.1999999999999993</v>
      </c>
      <c r="N227" s="47">
        <v>438.4</v>
      </c>
      <c r="O227" s="47">
        <v>461.2</v>
      </c>
      <c r="P227" s="47">
        <v>369.8</v>
      </c>
      <c r="Q227" s="23">
        <v>0.47</v>
      </c>
      <c r="R227" s="18">
        <f t="shared" si="12"/>
        <v>0.99941211052322165</v>
      </c>
      <c r="S227" s="18">
        <f t="shared" si="13"/>
        <v>46.641681363903587</v>
      </c>
      <c r="T227" s="16" t="s">
        <v>26</v>
      </c>
    </row>
    <row r="228" spans="1:20" ht="22.5" customHeight="1" x14ac:dyDescent="0.25">
      <c r="A228" s="10" t="s">
        <v>1024</v>
      </c>
      <c r="B228" s="26" t="s">
        <v>596</v>
      </c>
      <c r="C228" s="16" t="s">
        <v>184</v>
      </c>
      <c r="D228" s="26" t="s">
        <v>594</v>
      </c>
      <c r="E228" s="17">
        <v>0.44</v>
      </c>
      <c r="F228" s="17">
        <v>0.26</v>
      </c>
      <c r="G228" s="17">
        <v>0.32</v>
      </c>
      <c r="H228" s="17">
        <v>0.86</v>
      </c>
      <c r="I228" s="17">
        <v>0.62</v>
      </c>
      <c r="J228" s="17">
        <v>0.55000000000000004</v>
      </c>
      <c r="K228" s="47">
        <v>63</v>
      </c>
      <c r="L228" s="47">
        <v>57</v>
      </c>
      <c r="M228" s="47">
        <v>35.6</v>
      </c>
      <c r="N228" s="47">
        <v>301.39999999999998</v>
      </c>
      <c r="O228" s="47">
        <v>337.4</v>
      </c>
      <c r="P228" s="47">
        <v>340.4</v>
      </c>
      <c r="Q228" s="23">
        <v>0.99</v>
      </c>
      <c r="R228" s="18">
        <f t="shared" si="12"/>
        <v>9.0046296296296298</v>
      </c>
      <c r="S228" s="18">
        <f t="shared" si="13"/>
        <v>56.666666666666657</v>
      </c>
      <c r="T228" s="16" t="s">
        <v>26</v>
      </c>
    </row>
    <row r="229" spans="1:20" ht="22.5" customHeight="1" x14ac:dyDescent="0.25">
      <c r="A229" s="10" t="s">
        <v>1025</v>
      </c>
      <c r="B229" s="26" t="s">
        <v>595</v>
      </c>
      <c r="C229" s="16" t="s">
        <v>184</v>
      </c>
      <c r="D229" s="26" t="s">
        <v>594</v>
      </c>
      <c r="E229" s="17">
        <v>0.38</v>
      </c>
      <c r="F229" s="17">
        <v>0.63</v>
      </c>
      <c r="G229" s="17">
        <v>0.5</v>
      </c>
      <c r="H229" s="17">
        <v>0.54</v>
      </c>
      <c r="I229" s="17">
        <v>0.62</v>
      </c>
      <c r="J229" s="17">
        <v>0.42</v>
      </c>
      <c r="K229" s="47">
        <v>36.200000000000003</v>
      </c>
      <c r="L229" s="47">
        <v>57</v>
      </c>
      <c r="M229" s="47">
        <v>51</v>
      </c>
      <c r="N229" s="47">
        <v>325.8</v>
      </c>
      <c r="O229" s="47">
        <v>361.8</v>
      </c>
      <c r="P229" s="47">
        <v>322.8</v>
      </c>
      <c r="Q229" s="23">
        <v>0.98</v>
      </c>
      <c r="R229" s="18">
        <f t="shared" si="12"/>
        <v>8.3449074074074066</v>
      </c>
      <c r="S229" s="18">
        <f t="shared" si="13"/>
        <v>58.472222222222221</v>
      </c>
      <c r="T229" s="16" t="s">
        <v>26</v>
      </c>
    </row>
    <row r="230" spans="1:20" ht="22.5" customHeight="1" x14ac:dyDescent="0.25">
      <c r="A230" s="10" t="s">
        <v>1026</v>
      </c>
      <c r="B230" s="26" t="s">
        <v>593</v>
      </c>
      <c r="C230" s="16" t="s">
        <v>757</v>
      </c>
      <c r="D230" s="26" t="s">
        <v>591</v>
      </c>
      <c r="E230" s="17">
        <v>0.19</v>
      </c>
      <c r="F230" s="17">
        <v>0.2</v>
      </c>
      <c r="G230" s="17">
        <v>0.18</v>
      </c>
      <c r="H230" s="17">
        <v>0.3</v>
      </c>
      <c r="I230" s="17">
        <v>0.4</v>
      </c>
      <c r="J230" s="17">
        <v>0.34</v>
      </c>
      <c r="K230" s="47">
        <v>36</v>
      </c>
      <c r="L230" s="47">
        <v>34.5</v>
      </c>
      <c r="M230" s="47">
        <v>46.2</v>
      </c>
      <c r="N230" s="47">
        <v>333.9</v>
      </c>
      <c r="O230" s="47">
        <v>288.89999999999998</v>
      </c>
      <c r="P230" s="47">
        <v>305.7</v>
      </c>
      <c r="Q230" s="23">
        <v>0.99</v>
      </c>
      <c r="R230" s="18">
        <f t="shared" si="12"/>
        <v>2.7013888888888888</v>
      </c>
      <c r="S230" s="18">
        <f t="shared" si="13"/>
        <v>21.493055555555557</v>
      </c>
      <c r="T230" s="16" t="s">
        <v>5</v>
      </c>
    </row>
    <row r="231" spans="1:20" ht="22.5" customHeight="1" x14ac:dyDescent="0.25">
      <c r="A231" s="10" t="s">
        <v>1027</v>
      </c>
      <c r="B231" s="26" t="s">
        <v>592</v>
      </c>
      <c r="C231" s="16" t="s">
        <v>757</v>
      </c>
      <c r="D231" s="26" t="s">
        <v>591</v>
      </c>
      <c r="E231" s="17">
        <v>0.17</v>
      </c>
      <c r="F231" s="17">
        <v>0.2</v>
      </c>
      <c r="G231" s="17">
        <v>0.14000000000000001</v>
      </c>
      <c r="H231" s="17">
        <v>0.2</v>
      </c>
      <c r="I231" s="17">
        <v>0.22</v>
      </c>
      <c r="J231" s="17">
        <v>0.11</v>
      </c>
      <c r="K231" s="47">
        <v>11.7</v>
      </c>
      <c r="L231" s="47">
        <v>15</v>
      </c>
      <c r="M231" s="47">
        <v>19.5</v>
      </c>
      <c r="N231" s="47">
        <v>175.5</v>
      </c>
      <c r="O231" s="47">
        <v>192</v>
      </c>
      <c r="P231" s="47">
        <v>226.8</v>
      </c>
      <c r="Q231" s="23">
        <v>0.56999999999999995</v>
      </c>
      <c r="R231" s="18">
        <f t="shared" si="12"/>
        <v>1.0694444444444444</v>
      </c>
      <c r="S231" s="18">
        <f t="shared" si="13"/>
        <v>13.756944444444445</v>
      </c>
      <c r="T231" s="16" t="s">
        <v>5</v>
      </c>
    </row>
    <row r="232" spans="1:20" ht="22.5" customHeight="1" x14ac:dyDescent="0.25">
      <c r="A232" s="10" t="s">
        <v>1028</v>
      </c>
      <c r="B232" s="26" t="s">
        <v>103</v>
      </c>
      <c r="C232" s="10">
        <v>320</v>
      </c>
      <c r="D232" s="26" t="s">
        <v>104</v>
      </c>
      <c r="E232" s="17">
        <v>0.69</v>
      </c>
      <c r="F232" s="17">
        <v>0.7</v>
      </c>
      <c r="G232" s="17">
        <v>0.66</v>
      </c>
      <c r="H232" s="17">
        <v>0.69</v>
      </c>
      <c r="I232" s="17">
        <v>0.55000000000000004</v>
      </c>
      <c r="J232" s="27">
        <v>0.51</v>
      </c>
      <c r="K232" s="47">
        <v>49.8</v>
      </c>
      <c r="L232" s="47">
        <v>54.2</v>
      </c>
      <c r="M232" s="47">
        <v>46.08</v>
      </c>
      <c r="N232" s="47">
        <v>402</v>
      </c>
      <c r="O232" s="47">
        <v>402.24</v>
      </c>
      <c r="P232" s="47">
        <v>366</v>
      </c>
      <c r="Q232" s="23">
        <v>1</v>
      </c>
      <c r="R232" s="18">
        <f t="shared" si="12"/>
        <v>10.856481481481481</v>
      </c>
      <c r="S232" s="18">
        <f t="shared" si="13"/>
        <v>84.652777777777786</v>
      </c>
      <c r="T232" s="16" t="s">
        <v>8</v>
      </c>
    </row>
    <row r="233" spans="1:20" ht="22.5" customHeight="1" x14ac:dyDescent="0.25">
      <c r="A233" s="10" t="s">
        <v>1029</v>
      </c>
      <c r="B233" s="26" t="s">
        <v>105</v>
      </c>
      <c r="C233" s="10">
        <v>320</v>
      </c>
      <c r="D233" s="26" t="s">
        <v>106</v>
      </c>
      <c r="E233" s="17">
        <v>1.56</v>
      </c>
      <c r="F233" s="17">
        <v>1.17</v>
      </c>
      <c r="G233" s="17">
        <v>1.1599999999999999</v>
      </c>
      <c r="H233" s="17">
        <v>0.97</v>
      </c>
      <c r="I233" s="17">
        <v>1.1599999999999999</v>
      </c>
      <c r="J233" s="27">
        <v>1.21</v>
      </c>
      <c r="K233" s="47">
        <v>35.840000000000003</v>
      </c>
      <c r="L233" s="47">
        <v>38.799999999999997</v>
      </c>
      <c r="M233" s="47">
        <v>40.56</v>
      </c>
      <c r="N233" s="47">
        <v>207.36</v>
      </c>
      <c r="O233" s="47">
        <v>200.96</v>
      </c>
      <c r="P233" s="47">
        <v>225.44</v>
      </c>
      <c r="Q233" s="23">
        <v>0.99</v>
      </c>
      <c r="R233" s="18">
        <f t="shared" si="12"/>
        <v>8.3333333333333339</v>
      </c>
      <c r="S233" s="18">
        <f t="shared" si="13"/>
        <v>45.844907407407412</v>
      </c>
      <c r="T233" s="16" t="s">
        <v>2</v>
      </c>
    </row>
    <row r="234" spans="1:20" ht="22.5" customHeight="1" x14ac:dyDescent="0.25">
      <c r="A234" s="10" t="s">
        <v>1030</v>
      </c>
      <c r="B234" s="26" t="s">
        <v>107</v>
      </c>
      <c r="C234" s="10">
        <v>320</v>
      </c>
      <c r="D234" s="26" t="s">
        <v>108</v>
      </c>
      <c r="E234" s="17">
        <v>0.44</v>
      </c>
      <c r="F234" s="17">
        <v>0.85</v>
      </c>
      <c r="G234" s="17">
        <v>0.68</v>
      </c>
      <c r="H234" s="17">
        <v>0.64</v>
      </c>
      <c r="I234" s="17">
        <v>1.1499999999999999</v>
      </c>
      <c r="J234" s="27">
        <v>1.2</v>
      </c>
      <c r="K234" s="47">
        <v>36.6</v>
      </c>
      <c r="L234" s="47">
        <v>49.44</v>
      </c>
      <c r="M234" s="47">
        <v>46.8</v>
      </c>
      <c r="N234" s="47">
        <v>234.12</v>
      </c>
      <c r="O234" s="47">
        <v>217.32</v>
      </c>
      <c r="P234" s="47">
        <v>218.52</v>
      </c>
      <c r="Q234" s="23">
        <v>0.99</v>
      </c>
      <c r="R234" s="18">
        <f t="shared" si="12"/>
        <v>9.6093749999999982</v>
      </c>
      <c r="S234" s="18">
        <f t="shared" si="13"/>
        <v>48.463541666666679</v>
      </c>
      <c r="T234" s="16" t="s">
        <v>8</v>
      </c>
    </row>
    <row r="235" spans="1:20" ht="22.5" customHeight="1" x14ac:dyDescent="0.25">
      <c r="A235" s="10" t="s">
        <v>1031</v>
      </c>
      <c r="B235" s="26" t="s">
        <v>109</v>
      </c>
      <c r="C235" s="11">
        <v>400</v>
      </c>
      <c r="D235" s="26" t="s">
        <v>110</v>
      </c>
      <c r="E235" s="17">
        <v>0.46</v>
      </c>
      <c r="F235" s="17">
        <v>0.79</v>
      </c>
      <c r="G235" s="17">
        <v>0.41</v>
      </c>
      <c r="H235" s="17">
        <v>0.74</v>
      </c>
      <c r="I235" s="17">
        <v>1.3</v>
      </c>
      <c r="J235" s="27">
        <v>0.59</v>
      </c>
      <c r="K235" s="47">
        <v>37.799999999999997</v>
      </c>
      <c r="L235" s="47">
        <v>51.84</v>
      </c>
      <c r="M235" s="47">
        <v>41.4</v>
      </c>
      <c r="N235" s="47">
        <v>182.76</v>
      </c>
      <c r="O235" s="47">
        <v>208.32</v>
      </c>
      <c r="P235" s="47">
        <v>184.8</v>
      </c>
      <c r="Q235" s="23">
        <v>0.97</v>
      </c>
      <c r="R235" s="18">
        <f t="shared" si="12"/>
        <v>7.583333333333333</v>
      </c>
      <c r="S235" s="18">
        <f t="shared" si="13"/>
        <v>33.326388888888886</v>
      </c>
      <c r="T235" s="16" t="s">
        <v>8</v>
      </c>
    </row>
    <row r="236" spans="1:20" ht="22.5" customHeight="1" x14ac:dyDescent="0.25">
      <c r="A236" s="10" t="s">
        <v>1032</v>
      </c>
      <c r="B236" s="26" t="s">
        <v>111</v>
      </c>
      <c r="C236" s="11">
        <v>320</v>
      </c>
      <c r="D236" s="26" t="s">
        <v>112</v>
      </c>
      <c r="E236" s="17">
        <v>0.57999999999999996</v>
      </c>
      <c r="F236" s="17">
        <v>0.31</v>
      </c>
      <c r="G236" s="17">
        <v>0.55000000000000004</v>
      </c>
      <c r="H236" s="17">
        <v>0.67</v>
      </c>
      <c r="I236" s="17">
        <v>0.41</v>
      </c>
      <c r="J236" s="27">
        <v>0.55000000000000004</v>
      </c>
      <c r="K236" s="47">
        <v>39.6</v>
      </c>
      <c r="L236" s="47">
        <v>22.44</v>
      </c>
      <c r="M236" s="47">
        <v>28.68</v>
      </c>
      <c r="N236" s="47">
        <v>196.32</v>
      </c>
      <c r="O236" s="47">
        <v>120.72</v>
      </c>
      <c r="P236" s="47">
        <v>160.19999999999999</v>
      </c>
      <c r="Q236" s="23">
        <v>0.97</v>
      </c>
      <c r="R236" s="18">
        <f t="shared" si="12"/>
        <v>6.5625000000000009</v>
      </c>
      <c r="S236" s="18">
        <f t="shared" si="13"/>
        <v>34.522569444444443</v>
      </c>
      <c r="T236" s="16" t="s">
        <v>8</v>
      </c>
    </row>
    <row r="237" spans="1:20" ht="22.5" customHeight="1" x14ac:dyDescent="0.25">
      <c r="A237" s="10" t="s">
        <v>1033</v>
      </c>
      <c r="B237" s="26" t="s">
        <v>113</v>
      </c>
      <c r="C237" s="11">
        <v>320</v>
      </c>
      <c r="D237" s="26" t="s">
        <v>114</v>
      </c>
      <c r="E237" s="17">
        <v>0.7</v>
      </c>
      <c r="F237" s="17">
        <v>0.41</v>
      </c>
      <c r="G237" s="17">
        <v>0.6</v>
      </c>
      <c r="H237" s="17">
        <v>0.74</v>
      </c>
      <c r="I237" s="17">
        <v>0.53</v>
      </c>
      <c r="J237" s="27">
        <v>0.44</v>
      </c>
      <c r="K237" s="47">
        <v>29.52</v>
      </c>
      <c r="L237" s="47">
        <v>20.76</v>
      </c>
      <c r="M237" s="47">
        <v>35.520000000000003</v>
      </c>
      <c r="N237" s="47">
        <v>182.76</v>
      </c>
      <c r="O237" s="47">
        <v>189.6</v>
      </c>
      <c r="P237" s="47">
        <v>197.04</v>
      </c>
      <c r="Q237" s="23">
        <v>0.99</v>
      </c>
      <c r="R237" s="18">
        <f t="shared" si="12"/>
        <v>6.2065972222222241</v>
      </c>
      <c r="S237" s="18">
        <f t="shared" si="13"/>
        <v>41.189236111111114</v>
      </c>
      <c r="T237" s="16" t="s">
        <v>8</v>
      </c>
    </row>
    <row r="238" spans="1:20" ht="22.5" customHeight="1" x14ac:dyDescent="0.25">
      <c r="A238" s="10" t="s">
        <v>1034</v>
      </c>
      <c r="B238" s="26" t="s">
        <v>115</v>
      </c>
      <c r="C238" s="11">
        <v>180</v>
      </c>
      <c r="D238" s="26" t="s">
        <v>116</v>
      </c>
      <c r="E238" s="17">
        <v>0.69</v>
      </c>
      <c r="F238" s="17">
        <v>0.38</v>
      </c>
      <c r="G238" s="17">
        <v>0.44</v>
      </c>
      <c r="H238" s="17">
        <v>0.63</v>
      </c>
      <c r="I238" s="17">
        <v>0.5</v>
      </c>
      <c r="J238" s="27">
        <v>0.52</v>
      </c>
      <c r="K238" s="47">
        <v>36.36</v>
      </c>
      <c r="L238" s="47">
        <v>36.6</v>
      </c>
      <c r="M238" s="47">
        <v>33.36</v>
      </c>
      <c r="N238" s="47">
        <v>174.24</v>
      </c>
      <c r="O238" s="47">
        <v>220.68</v>
      </c>
      <c r="P238" s="47">
        <v>206.16</v>
      </c>
      <c r="Q238" s="23">
        <v>0.97</v>
      </c>
      <c r="R238" s="18">
        <f t="shared" si="12"/>
        <v>13.672839506172842</v>
      </c>
      <c r="S238" s="18">
        <f t="shared" si="13"/>
        <v>77.299382716049379</v>
      </c>
      <c r="T238" s="16" t="s">
        <v>8</v>
      </c>
    </row>
    <row r="239" spans="1:20" ht="22.5" customHeight="1" x14ac:dyDescent="0.25">
      <c r="A239" s="10" t="s">
        <v>1035</v>
      </c>
      <c r="B239" s="26" t="s">
        <v>117</v>
      </c>
      <c r="C239" s="11">
        <v>400</v>
      </c>
      <c r="D239" s="26" t="s">
        <v>118</v>
      </c>
      <c r="E239" s="17">
        <v>1.36</v>
      </c>
      <c r="F239" s="17">
        <v>1.62</v>
      </c>
      <c r="G239" s="17">
        <v>1.53</v>
      </c>
      <c r="H239" s="17">
        <v>1.028</v>
      </c>
      <c r="I239" s="17">
        <v>1.03</v>
      </c>
      <c r="J239" s="27">
        <v>1.56</v>
      </c>
      <c r="K239" s="47">
        <v>60.6</v>
      </c>
      <c r="L239" s="47">
        <v>49.56</v>
      </c>
      <c r="M239" s="47">
        <v>67.680000000000007</v>
      </c>
      <c r="N239" s="47">
        <v>201.36</v>
      </c>
      <c r="O239" s="47">
        <v>270.95999999999998</v>
      </c>
      <c r="P239" s="47">
        <v>261.60000000000002</v>
      </c>
      <c r="Q239" s="23">
        <v>0.97</v>
      </c>
      <c r="R239" s="18">
        <f t="shared" si="12"/>
        <v>10.291666666666666</v>
      </c>
      <c r="S239" s="18">
        <f t="shared" si="13"/>
        <v>42.472222222222221</v>
      </c>
      <c r="T239" s="16" t="s">
        <v>8</v>
      </c>
    </row>
    <row r="240" spans="1:20" ht="22.5" customHeight="1" x14ac:dyDescent="0.25">
      <c r="A240" s="10" t="s">
        <v>1036</v>
      </c>
      <c r="B240" s="26" t="s">
        <v>119</v>
      </c>
      <c r="C240" s="11">
        <v>400</v>
      </c>
      <c r="D240" s="26" t="s">
        <v>120</v>
      </c>
      <c r="E240" s="17">
        <v>7.0000000000000007E-2</v>
      </c>
      <c r="F240" s="17">
        <v>0.05</v>
      </c>
      <c r="G240" s="17">
        <v>0.02</v>
      </c>
      <c r="H240" s="17">
        <v>0.03</v>
      </c>
      <c r="I240" s="17">
        <v>0.03</v>
      </c>
      <c r="J240" s="27">
        <v>7.0000000000000007E-2</v>
      </c>
      <c r="K240" s="47">
        <v>1</v>
      </c>
      <c r="L240" s="47">
        <v>2.6</v>
      </c>
      <c r="M240" s="47">
        <v>1.2</v>
      </c>
      <c r="N240" s="47">
        <v>97.2</v>
      </c>
      <c r="O240" s="47">
        <v>111</v>
      </c>
      <c r="P240" s="47">
        <v>127.4</v>
      </c>
      <c r="Q240" s="23">
        <v>0.99</v>
      </c>
      <c r="R240" s="18">
        <f t="shared" si="12"/>
        <v>0.27777777777777779</v>
      </c>
      <c r="S240" s="18">
        <f t="shared" si="13"/>
        <v>19.421296296296298</v>
      </c>
      <c r="T240" s="16" t="s">
        <v>26</v>
      </c>
    </row>
    <row r="241" spans="1:20" ht="22.5" customHeight="1" x14ac:dyDescent="0.25">
      <c r="A241" s="10" t="s">
        <v>1037</v>
      </c>
      <c r="B241" s="26" t="s">
        <v>121</v>
      </c>
      <c r="C241" s="10">
        <v>400</v>
      </c>
      <c r="D241" s="26" t="s">
        <v>120</v>
      </c>
      <c r="E241" s="17">
        <v>0.15</v>
      </c>
      <c r="F241" s="17">
        <v>0.12</v>
      </c>
      <c r="G241" s="17">
        <v>0.05</v>
      </c>
      <c r="H241" s="17">
        <v>0.09</v>
      </c>
      <c r="I241" s="17">
        <v>0.05</v>
      </c>
      <c r="J241" s="27">
        <v>0.04</v>
      </c>
      <c r="K241" s="47">
        <v>6.6</v>
      </c>
      <c r="L241" s="47">
        <v>3.8</v>
      </c>
      <c r="M241" s="47">
        <v>5.4</v>
      </c>
      <c r="N241" s="47">
        <v>168.8</v>
      </c>
      <c r="O241" s="47">
        <v>139</v>
      </c>
      <c r="P241" s="47">
        <v>135.6</v>
      </c>
      <c r="Q241" s="23">
        <v>1</v>
      </c>
      <c r="R241" s="18">
        <f t="shared" si="12"/>
        <v>0.91435185185185175</v>
      </c>
      <c r="S241" s="18">
        <f t="shared" si="13"/>
        <v>25.659722222222218</v>
      </c>
      <c r="T241" s="16" t="s">
        <v>26</v>
      </c>
    </row>
    <row r="242" spans="1:20" ht="22.5" customHeight="1" x14ac:dyDescent="0.25">
      <c r="A242" s="10" t="s">
        <v>1038</v>
      </c>
      <c r="B242" s="26" t="s">
        <v>122</v>
      </c>
      <c r="C242" s="10">
        <v>320</v>
      </c>
      <c r="D242" s="26" t="s">
        <v>123</v>
      </c>
      <c r="E242" s="17">
        <v>0.55000000000000004</v>
      </c>
      <c r="F242" s="17">
        <v>0.45</v>
      </c>
      <c r="G242" s="17">
        <v>0.54</v>
      </c>
      <c r="H242" s="17">
        <v>1.01</v>
      </c>
      <c r="I242" s="17">
        <v>0.74</v>
      </c>
      <c r="J242" s="27">
        <v>0.86</v>
      </c>
      <c r="K242" s="47">
        <v>35.76</v>
      </c>
      <c r="L242" s="47">
        <v>26.88</v>
      </c>
      <c r="M242" s="47">
        <v>29.52</v>
      </c>
      <c r="N242" s="47">
        <v>189.24</v>
      </c>
      <c r="O242" s="47">
        <v>159.84</v>
      </c>
      <c r="P242" s="47">
        <v>171.24</v>
      </c>
      <c r="Q242" s="23">
        <v>0.99</v>
      </c>
      <c r="R242" s="18">
        <f t="shared" si="12"/>
        <v>6.666666666666667</v>
      </c>
      <c r="S242" s="18">
        <f t="shared" si="13"/>
        <v>37.6388888888889</v>
      </c>
      <c r="T242" s="16" t="s">
        <v>8</v>
      </c>
    </row>
    <row r="243" spans="1:20" ht="22.5" customHeight="1" x14ac:dyDescent="0.25">
      <c r="A243" s="10" t="s">
        <v>1039</v>
      </c>
      <c r="B243" s="26" t="s">
        <v>124</v>
      </c>
      <c r="C243" s="10">
        <v>320</v>
      </c>
      <c r="D243" s="26" t="s">
        <v>125</v>
      </c>
      <c r="E243" s="17">
        <v>0.45</v>
      </c>
      <c r="F243" s="17">
        <v>0.34</v>
      </c>
      <c r="G243" s="17">
        <v>0.34</v>
      </c>
      <c r="H243" s="17">
        <v>0.42</v>
      </c>
      <c r="I243" s="17">
        <v>0.72</v>
      </c>
      <c r="J243" s="27">
        <v>0.87</v>
      </c>
      <c r="K243" s="47">
        <v>19.32</v>
      </c>
      <c r="L243" s="47">
        <v>3</v>
      </c>
      <c r="M243" s="47">
        <v>19.440000000000001</v>
      </c>
      <c r="N243" s="47">
        <v>120.36</v>
      </c>
      <c r="O243" s="47">
        <v>90</v>
      </c>
      <c r="P243" s="47">
        <v>196.2</v>
      </c>
      <c r="Q243" s="23">
        <v>0.98</v>
      </c>
      <c r="R243" s="18">
        <f t="shared" si="12"/>
        <v>3.0208333333333339</v>
      </c>
      <c r="S243" s="18">
        <f t="shared" si="13"/>
        <v>29.409722222222229</v>
      </c>
      <c r="T243" s="16" t="s">
        <v>8</v>
      </c>
    </row>
    <row r="244" spans="1:20" ht="22.5" customHeight="1" x14ac:dyDescent="0.25">
      <c r="A244" s="10" t="s">
        <v>1040</v>
      </c>
      <c r="B244" s="26" t="s">
        <v>129</v>
      </c>
      <c r="C244" s="11">
        <v>320</v>
      </c>
      <c r="D244" s="26" t="s">
        <v>130</v>
      </c>
      <c r="E244" s="17">
        <v>0.55000000000000004</v>
      </c>
      <c r="F244" s="17">
        <v>0.44</v>
      </c>
      <c r="G244" s="17">
        <v>0.88</v>
      </c>
      <c r="H244" s="17">
        <v>0.87</v>
      </c>
      <c r="I244" s="17">
        <v>0.79</v>
      </c>
      <c r="J244" s="27">
        <v>1.33</v>
      </c>
      <c r="K244" s="47">
        <v>26</v>
      </c>
      <c r="L244" s="47">
        <v>29.76</v>
      </c>
      <c r="M244" s="47">
        <v>27.6</v>
      </c>
      <c r="N244" s="47">
        <v>146.76</v>
      </c>
      <c r="O244" s="47">
        <v>203.88</v>
      </c>
      <c r="P244" s="47">
        <v>216.72</v>
      </c>
      <c r="Q244" s="23">
        <v>0.98</v>
      </c>
      <c r="R244" s="18">
        <f t="shared" si="12"/>
        <v>6.0300925925925952</v>
      </c>
      <c r="S244" s="18">
        <f t="shared" si="13"/>
        <v>41.041666666666671</v>
      </c>
      <c r="T244" s="16" t="s">
        <v>8</v>
      </c>
    </row>
    <row r="245" spans="1:20" ht="22.5" customHeight="1" x14ac:dyDescent="0.25">
      <c r="A245" s="10" t="s">
        <v>1041</v>
      </c>
      <c r="B245" s="26" t="s">
        <v>131</v>
      </c>
      <c r="C245" s="11">
        <v>320</v>
      </c>
      <c r="D245" s="26" t="s">
        <v>132</v>
      </c>
      <c r="E245" s="17">
        <v>0.24</v>
      </c>
      <c r="F245" s="17">
        <v>0.32</v>
      </c>
      <c r="G245" s="17">
        <v>0.2</v>
      </c>
      <c r="H245" s="17">
        <v>0.55000000000000004</v>
      </c>
      <c r="I245" s="17">
        <v>0.34</v>
      </c>
      <c r="J245" s="27">
        <v>0.17</v>
      </c>
      <c r="K245" s="47">
        <v>13.92</v>
      </c>
      <c r="L245" s="47">
        <v>35.28</v>
      </c>
      <c r="M245" s="47">
        <v>20.399999999999999</v>
      </c>
      <c r="N245" s="47">
        <v>126.48</v>
      </c>
      <c r="O245" s="47">
        <v>177.24</v>
      </c>
      <c r="P245" s="47">
        <v>141.47999999999999</v>
      </c>
      <c r="Q245" s="23">
        <v>0.96</v>
      </c>
      <c r="R245" s="18">
        <f t="shared" si="12"/>
        <v>5.0347222222222223</v>
      </c>
      <c r="S245" s="18">
        <f t="shared" si="13"/>
        <v>32.204861111111114</v>
      </c>
      <c r="T245" s="16" t="s">
        <v>8</v>
      </c>
    </row>
    <row r="246" spans="1:20" ht="22.5" customHeight="1" x14ac:dyDescent="0.25">
      <c r="A246" s="10" t="s">
        <v>1042</v>
      </c>
      <c r="B246" s="26" t="s">
        <v>133</v>
      </c>
      <c r="C246" s="11">
        <v>320</v>
      </c>
      <c r="D246" s="26" t="s">
        <v>134</v>
      </c>
      <c r="E246" s="17">
        <v>1</v>
      </c>
      <c r="F246" s="17">
        <v>0.89</v>
      </c>
      <c r="G246" s="17">
        <v>0.8</v>
      </c>
      <c r="H246" s="17">
        <v>1.1100000000000001</v>
      </c>
      <c r="I246" s="17">
        <v>0.94</v>
      </c>
      <c r="J246" s="27">
        <v>0.9</v>
      </c>
      <c r="K246" s="47">
        <v>76.319999999999993</v>
      </c>
      <c r="L246" s="47">
        <v>82.2</v>
      </c>
      <c r="M246" s="47">
        <v>61.08</v>
      </c>
      <c r="N246" s="47">
        <v>285.12</v>
      </c>
      <c r="O246" s="47">
        <v>239.88</v>
      </c>
      <c r="P246" s="47">
        <v>227.28</v>
      </c>
      <c r="Q246" s="23">
        <v>0.95</v>
      </c>
      <c r="R246" s="18">
        <f t="shared" si="12"/>
        <v>15.885416666666666</v>
      </c>
      <c r="S246" s="18">
        <f t="shared" si="13"/>
        <v>54.418402777777786</v>
      </c>
      <c r="T246" s="16" t="s">
        <v>8</v>
      </c>
    </row>
    <row r="247" spans="1:20" ht="22.5" customHeight="1" x14ac:dyDescent="0.25">
      <c r="A247" s="10" t="s">
        <v>1043</v>
      </c>
      <c r="B247" s="26" t="s">
        <v>135</v>
      </c>
      <c r="C247" s="11">
        <v>320</v>
      </c>
      <c r="D247" s="26" t="s">
        <v>136</v>
      </c>
      <c r="E247" s="17">
        <v>0.43</v>
      </c>
      <c r="F247" s="17">
        <v>0.25</v>
      </c>
      <c r="G247" s="17">
        <v>0.42</v>
      </c>
      <c r="H247" s="17">
        <v>0.56999999999999995</v>
      </c>
      <c r="I247" s="17">
        <v>0.41</v>
      </c>
      <c r="J247" s="27">
        <v>0.5</v>
      </c>
      <c r="K247" s="47">
        <v>27</v>
      </c>
      <c r="L247" s="47">
        <v>25.08</v>
      </c>
      <c r="M247" s="47">
        <v>31.56</v>
      </c>
      <c r="N247" s="47">
        <v>182.28</v>
      </c>
      <c r="O247" s="47">
        <v>159</v>
      </c>
      <c r="P247" s="47">
        <v>140.4</v>
      </c>
      <c r="Q247" s="23">
        <v>0.99</v>
      </c>
      <c r="R247" s="18">
        <f t="shared" si="12"/>
        <v>6.0503472222222232</v>
      </c>
      <c r="S247" s="18">
        <f t="shared" si="13"/>
        <v>34.84375</v>
      </c>
      <c r="T247" s="16" t="s">
        <v>8</v>
      </c>
    </row>
    <row r="248" spans="1:20" ht="22.5" customHeight="1" x14ac:dyDescent="0.25">
      <c r="A248" s="10" t="s">
        <v>1044</v>
      </c>
      <c r="B248" s="26" t="s">
        <v>137</v>
      </c>
      <c r="C248" s="11">
        <v>250</v>
      </c>
      <c r="D248" s="26" t="s">
        <v>138</v>
      </c>
      <c r="E248" s="17">
        <v>1.05</v>
      </c>
      <c r="F248" s="17">
        <v>1.06</v>
      </c>
      <c r="G248" s="17">
        <v>0.99</v>
      </c>
      <c r="H248" s="17">
        <v>0.97</v>
      </c>
      <c r="I248" s="17">
        <v>0.88</v>
      </c>
      <c r="J248" s="27">
        <v>1.05</v>
      </c>
      <c r="K248" s="47">
        <v>63.96</v>
      </c>
      <c r="L248" s="47">
        <v>61.8</v>
      </c>
      <c r="M248" s="47">
        <v>60.48</v>
      </c>
      <c r="N248" s="47">
        <v>310</v>
      </c>
      <c r="O248" s="47">
        <v>335.08</v>
      </c>
      <c r="P248" s="47">
        <v>338.4</v>
      </c>
      <c r="Q248" s="23">
        <v>0.98</v>
      </c>
      <c r="R248" s="18">
        <f t="shared" si="12"/>
        <v>17.244444444444444</v>
      </c>
      <c r="S248" s="18">
        <f t="shared" si="13"/>
        <v>91.062962962962956</v>
      </c>
      <c r="T248" s="16" t="s">
        <v>8</v>
      </c>
    </row>
    <row r="249" spans="1:20" ht="22.5" customHeight="1" x14ac:dyDescent="0.25">
      <c r="A249" s="10" t="s">
        <v>1045</v>
      </c>
      <c r="B249" s="26" t="s">
        <v>139</v>
      </c>
      <c r="C249" s="11">
        <v>630</v>
      </c>
      <c r="D249" s="26" t="s">
        <v>140</v>
      </c>
      <c r="E249" s="17">
        <v>0.52</v>
      </c>
      <c r="F249" s="17">
        <v>0.78</v>
      </c>
      <c r="G249" s="17">
        <v>0.52</v>
      </c>
      <c r="H249" s="17">
        <v>0.65</v>
      </c>
      <c r="I249" s="17">
        <v>0.86</v>
      </c>
      <c r="J249" s="27">
        <v>0.72</v>
      </c>
      <c r="K249" s="47">
        <v>25.44</v>
      </c>
      <c r="L249" s="47">
        <v>33</v>
      </c>
      <c r="M249" s="47">
        <v>34.92</v>
      </c>
      <c r="N249" s="47">
        <v>228.84</v>
      </c>
      <c r="O249" s="47">
        <v>214.08</v>
      </c>
      <c r="P249" s="47">
        <v>239.04</v>
      </c>
      <c r="Q249" s="23">
        <v>0.98</v>
      </c>
      <c r="R249" s="18">
        <f t="shared" si="12"/>
        <v>3.4303350970017639</v>
      </c>
      <c r="S249" s="18">
        <f t="shared" si="13"/>
        <v>25.057319223985896</v>
      </c>
      <c r="T249" s="16" t="s">
        <v>8</v>
      </c>
    </row>
    <row r="250" spans="1:20" ht="22.5" customHeight="1" x14ac:dyDescent="0.25">
      <c r="A250" s="10" t="s">
        <v>1046</v>
      </c>
      <c r="B250" s="26" t="s">
        <v>141</v>
      </c>
      <c r="C250" s="11">
        <v>320</v>
      </c>
      <c r="D250" s="26" t="s">
        <v>142</v>
      </c>
      <c r="E250" s="17">
        <v>0.77400000000000002</v>
      </c>
      <c r="F250" s="17">
        <v>0.92</v>
      </c>
      <c r="G250" s="17">
        <v>0.66</v>
      </c>
      <c r="H250" s="17">
        <v>1.48</v>
      </c>
      <c r="I250" s="17">
        <v>1.38</v>
      </c>
      <c r="J250" s="27">
        <v>1.48</v>
      </c>
      <c r="K250" s="47">
        <v>61.2</v>
      </c>
      <c r="L250" s="47">
        <v>55.2</v>
      </c>
      <c r="M250" s="47">
        <v>83</v>
      </c>
      <c r="N250" s="47">
        <v>364.56</v>
      </c>
      <c r="O250" s="47">
        <v>366</v>
      </c>
      <c r="P250" s="47">
        <v>386.64</v>
      </c>
      <c r="Q250" s="23">
        <v>0.99</v>
      </c>
      <c r="R250" s="18">
        <f t="shared" si="12"/>
        <v>14.424189814814817</v>
      </c>
      <c r="S250" s="18">
        <f t="shared" si="13"/>
        <v>80.815972222222214</v>
      </c>
      <c r="T250" s="16" t="s">
        <v>8</v>
      </c>
    </row>
    <row r="251" spans="1:20" ht="22.5" customHeight="1" x14ac:dyDescent="0.25">
      <c r="A251" s="10" t="s">
        <v>1047</v>
      </c>
      <c r="B251" s="26" t="s">
        <v>143</v>
      </c>
      <c r="C251" s="11">
        <v>320</v>
      </c>
      <c r="D251" s="26" t="s">
        <v>144</v>
      </c>
      <c r="E251" s="17">
        <v>0.71</v>
      </c>
      <c r="F251" s="17">
        <v>0.72</v>
      </c>
      <c r="G251" s="17">
        <v>0</v>
      </c>
      <c r="H251" s="17">
        <v>0.7</v>
      </c>
      <c r="I251" s="17">
        <v>0.9</v>
      </c>
      <c r="J251" s="27">
        <v>0</v>
      </c>
      <c r="K251" s="47">
        <v>41.76</v>
      </c>
      <c r="L251" s="47">
        <v>35.880000000000003</v>
      </c>
      <c r="M251" s="47">
        <v>52.32</v>
      </c>
      <c r="N251" s="47">
        <v>375.3</v>
      </c>
      <c r="O251" s="47">
        <v>302.39999999999998</v>
      </c>
      <c r="P251" s="47">
        <v>383</v>
      </c>
      <c r="Q251" s="23">
        <v>0.99</v>
      </c>
      <c r="R251" s="18">
        <f t="shared" si="12"/>
        <v>9.4010416666666679</v>
      </c>
      <c r="S251" s="18">
        <f t="shared" si="13"/>
        <v>76.728877314814824</v>
      </c>
      <c r="T251" s="16" t="s">
        <v>8</v>
      </c>
    </row>
    <row r="252" spans="1:20" ht="22.5" customHeight="1" x14ac:dyDescent="0.25">
      <c r="A252" s="10" t="s">
        <v>1048</v>
      </c>
      <c r="B252" s="26" t="s">
        <v>145</v>
      </c>
      <c r="C252" s="11">
        <v>400</v>
      </c>
      <c r="D252" s="26" t="s">
        <v>146</v>
      </c>
      <c r="E252" s="17">
        <v>0.93</v>
      </c>
      <c r="F252" s="17">
        <v>1</v>
      </c>
      <c r="G252" s="17">
        <v>1.07</v>
      </c>
      <c r="H252" s="17">
        <v>1.81</v>
      </c>
      <c r="I252" s="17">
        <v>1.27</v>
      </c>
      <c r="J252" s="27">
        <v>1.57</v>
      </c>
      <c r="K252" s="47">
        <v>84</v>
      </c>
      <c r="L252" s="47">
        <v>80.64</v>
      </c>
      <c r="M252" s="47">
        <v>71.5</v>
      </c>
      <c r="N252" s="47">
        <v>383</v>
      </c>
      <c r="O252" s="47">
        <v>241</v>
      </c>
      <c r="P252" s="47">
        <v>336.9</v>
      </c>
      <c r="Q252" s="23">
        <v>0.99</v>
      </c>
      <c r="R252" s="18">
        <f t="shared" si="12"/>
        <v>13.665509259259258</v>
      </c>
      <c r="S252" s="18">
        <f t="shared" si="13"/>
        <v>55.607638888888886</v>
      </c>
      <c r="T252" s="16" t="s">
        <v>8</v>
      </c>
    </row>
    <row r="253" spans="1:20" ht="22.5" customHeight="1" x14ac:dyDescent="0.25">
      <c r="A253" s="10" t="s">
        <v>1049</v>
      </c>
      <c r="B253" s="26" t="s">
        <v>150</v>
      </c>
      <c r="C253" s="11">
        <v>320</v>
      </c>
      <c r="D253" s="26" t="s">
        <v>151</v>
      </c>
      <c r="E253" s="17">
        <v>1.02</v>
      </c>
      <c r="F253" s="17">
        <v>0.94</v>
      </c>
      <c r="G253" s="17">
        <v>1.1200000000000001</v>
      </c>
      <c r="H253" s="17">
        <v>0.36</v>
      </c>
      <c r="I253" s="17">
        <v>0.4</v>
      </c>
      <c r="J253" s="27">
        <v>0.67</v>
      </c>
      <c r="K253" s="47">
        <v>16.079999999999998</v>
      </c>
      <c r="L253" s="47">
        <v>17.52</v>
      </c>
      <c r="M253" s="47">
        <v>17.2</v>
      </c>
      <c r="N253" s="47">
        <v>332.8</v>
      </c>
      <c r="O253" s="47">
        <v>368.64</v>
      </c>
      <c r="P253" s="47">
        <v>368.64</v>
      </c>
      <c r="Q253" s="23">
        <v>0.97</v>
      </c>
      <c r="R253" s="18">
        <f t="shared" si="12"/>
        <v>3.6747685185185186</v>
      </c>
      <c r="S253" s="18">
        <f t="shared" si="13"/>
        <v>77.407407407407419</v>
      </c>
      <c r="T253" s="16" t="s">
        <v>2</v>
      </c>
    </row>
    <row r="254" spans="1:20" ht="22.5" customHeight="1" x14ac:dyDescent="0.25">
      <c r="A254" s="10" t="s">
        <v>1050</v>
      </c>
      <c r="B254" s="26" t="s">
        <v>152</v>
      </c>
      <c r="C254" s="11">
        <v>320</v>
      </c>
      <c r="D254" s="26" t="s">
        <v>153</v>
      </c>
      <c r="E254" s="17">
        <v>0.44</v>
      </c>
      <c r="F254" s="17">
        <v>0.63</v>
      </c>
      <c r="G254" s="17">
        <v>0.62</v>
      </c>
      <c r="H254" s="17">
        <v>0.21</v>
      </c>
      <c r="I254" s="17">
        <v>0.34</v>
      </c>
      <c r="J254" s="27">
        <v>0.25</v>
      </c>
      <c r="K254" s="47">
        <v>12.48</v>
      </c>
      <c r="L254" s="47">
        <v>12.56</v>
      </c>
      <c r="M254" s="47">
        <v>5.68</v>
      </c>
      <c r="N254" s="47">
        <v>199</v>
      </c>
      <c r="O254" s="47">
        <v>223.5</v>
      </c>
      <c r="P254" s="47">
        <v>264.48</v>
      </c>
      <c r="Q254" s="23">
        <v>0.89</v>
      </c>
      <c r="R254" s="18">
        <f t="shared" si="12"/>
        <v>2.2222222222222223</v>
      </c>
      <c r="S254" s="18">
        <f t="shared" si="13"/>
        <v>49.694733796296305</v>
      </c>
      <c r="T254" s="16" t="s">
        <v>2</v>
      </c>
    </row>
    <row r="255" spans="1:20" ht="22.5" customHeight="1" x14ac:dyDescent="0.25">
      <c r="A255" s="10" t="s">
        <v>1051</v>
      </c>
      <c r="B255" s="26" t="s">
        <v>154</v>
      </c>
      <c r="C255" s="11">
        <v>630</v>
      </c>
      <c r="D255" s="26" t="s">
        <v>155</v>
      </c>
      <c r="E255" s="17">
        <v>0.68</v>
      </c>
      <c r="F255" s="17">
        <v>0.5</v>
      </c>
      <c r="G255" s="17">
        <v>0.6</v>
      </c>
      <c r="H255" s="17">
        <v>0.57999999999999996</v>
      </c>
      <c r="I255" s="17">
        <v>0.54</v>
      </c>
      <c r="J255" s="27">
        <v>0.55000000000000004</v>
      </c>
      <c r="K255" s="47">
        <v>31</v>
      </c>
      <c r="L255" s="47">
        <v>57</v>
      </c>
      <c r="M255" s="47">
        <v>54</v>
      </c>
      <c r="N255" s="47">
        <v>735.6</v>
      </c>
      <c r="O255" s="47">
        <v>642</v>
      </c>
      <c r="P255" s="47">
        <v>659.4</v>
      </c>
      <c r="Q255" s="23">
        <v>0.99</v>
      </c>
      <c r="R255" s="18">
        <f t="shared" si="12"/>
        <v>5.2175191064079964</v>
      </c>
      <c r="S255" s="18">
        <f t="shared" si="13"/>
        <v>74.845679012345684</v>
      </c>
      <c r="T255" s="16" t="s">
        <v>5</v>
      </c>
    </row>
    <row r="256" spans="1:20" ht="22.5" customHeight="1" x14ac:dyDescent="0.25">
      <c r="A256" s="10" t="s">
        <v>1052</v>
      </c>
      <c r="B256" s="26" t="s">
        <v>156</v>
      </c>
      <c r="C256" s="10">
        <v>630</v>
      </c>
      <c r="D256" s="26" t="s">
        <v>155</v>
      </c>
      <c r="E256" s="17">
        <v>0.69</v>
      </c>
      <c r="F256" s="17">
        <v>0.43</v>
      </c>
      <c r="G256" s="17">
        <v>0.56999999999999995</v>
      </c>
      <c r="H256" s="17">
        <v>0.68</v>
      </c>
      <c r="I256" s="17">
        <v>0.56000000000000005</v>
      </c>
      <c r="J256" s="27">
        <v>0.57999999999999996</v>
      </c>
      <c r="K256" s="47">
        <v>102.9</v>
      </c>
      <c r="L256" s="47">
        <v>77</v>
      </c>
      <c r="M256" s="47">
        <v>97.5</v>
      </c>
      <c r="N256" s="47">
        <v>840.6</v>
      </c>
      <c r="O256" s="47">
        <v>772</v>
      </c>
      <c r="P256" s="47">
        <v>758.4</v>
      </c>
      <c r="Q256" s="23">
        <v>1</v>
      </c>
      <c r="R256" s="18">
        <f t="shared" si="12"/>
        <v>10.192533803644915</v>
      </c>
      <c r="S256" s="18">
        <f t="shared" si="13"/>
        <v>87.117871840094082</v>
      </c>
      <c r="T256" s="16" t="s">
        <v>5</v>
      </c>
    </row>
    <row r="257" spans="1:20" ht="22.5" customHeight="1" x14ac:dyDescent="0.25">
      <c r="A257" s="10" t="s">
        <v>1053</v>
      </c>
      <c r="B257" s="26" t="s">
        <v>157</v>
      </c>
      <c r="C257" s="10">
        <v>630</v>
      </c>
      <c r="D257" s="26" t="s">
        <v>158</v>
      </c>
      <c r="E257" s="17">
        <v>0.53</v>
      </c>
      <c r="F257" s="17">
        <v>0.53</v>
      </c>
      <c r="G257" s="17">
        <v>0.47</v>
      </c>
      <c r="H257" s="17">
        <v>0.77</v>
      </c>
      <c r="I257" s="17">
        <v>0.76</v>
      </c>
      <c r="J257" s="27">
        <v>0.71</v>
      </c>
      <c r="K257" s="47">
        <v>18</v>
      </c>
      <c r="L257" s="47">
        <v>30.6</v>
      </c>
      <c r="M257" s="47">
        <v>21</v>
      </c>
      <c r="N257" s="47">
        <v>424.5</v>
      </c>
      <c r="O257" s="47">
        <v>430.8</v>
      </c>
      <c r="P257" s="47">
        <v>429.3</v>
      </c>
      <c r="Q257" s="23">
        <v>0.98</v>
      </c>
      <c r="R257" s="18">
        <f t="shared" si="12"/>
        <v>2.5573192239858908</v>
      </c>
      <c r="S257" s="18">
        <f t="shared" si="13"/>
        <v>47.200176366843039</v>
      </c>
      <c r="T257" s="16" t="s">
        <v>5</v>
      </c>
    </row>
    <row r="258" spans="1:20" ht="22.5" customHeight="1" x14ac:dyDescent="0.25">
      <c r="A258" s="10" t="s">
        <v>1054</v>
      </c>
      <c r="B258" s="26" t="s">
        <v>159</v>
      </c>
      <c r="C258" s="10">
        <v>630</v>
      </c>
      <c r="D258" s="26" t="s">
        <v>158</v>
      </c>
      <c r="E258" s="17">
        <v>0.61</v>
      </c>
      <c r="F258" s="17">
        <v>0.77</v>
      </c>
      <c r="G258" s="17">
        <v>0.79</v>
      </c>
      <c r="H258" s="17">
        <v>0.77</v>
      </c>
      <c r="I258" s="17">
        <v>0.85</v>
      </c>
      <c r="J258" s="27">
        <v>0.83</v>
      </c>
      <c r="K258" s="47">
        <v>80</v>
      </c>
      <c r="L258" s="47">
        <v>75.900000000000006</v>
      </c>
      <c r="M258" s="47">
        <v>82.2</v>
      </c>
      <c r="N258" s="47">
        <v>426</v>
      </c>
      <c r="O258" s="47">
        <v>409.2</v>
      </c>
      <c r="P258" s="47">
        <v>403.8</v>
      </c>
      <c r="Q258" s="23">
        <v>0.98</v>
      </c>
      <c r="R258" s="18">
        <f t="shared" si="12"/>
        <v>8.7485302763080561</v>
      </c>
      <c r="S258" s="18">
        <f t="shared" si="13"/>
        <v>45.524691358024697</v>
      </c>
      <c r="T258" s="16" t="s">
        <v>5</v>
      </c>
    </row>
    <row r="259" spans="1:20" ht="22.5" customHeight="1" x14ac:dyDescent="0.25">
      <c r="A259" s="10" t="s">
        <v>1055</v>
      </c>
      <c r="B259" s="26" t="s">
        <v>160</v>
      </c>
      <c r="C259" s="10">
        <v>320</v>
      </c>
      <c r="D259" s="26" t="s">
        <v>161</v>
      </c>
      <c r="E259" s="17">
        <v>0.49</v>
      </c>
      <c r="F259" s="17">
        <v>0.55000000000000004</v>
      </c>
      <c r="G259" s="17">
        <v>0.46</v>
      </c>
      <c r="H259" s="17">
        <v>0.78</v>
      </c>
      <c r="I259" s="17">
        <v>0.92</v>
      </c>
      <c r="J259" s="27">
        <v>0.9</v>
      </c>
      <c r="K259" s="47">
        <v>32.159999999999997</v>
      </c>
      <c r="L259" s="47">
        <v>31</v>
      </c>
      <c r="M259" s="47">
        <v>30.96</v>
      </c>
      <c r="N259" s="47">
        <v>186.86</v>
      </c>
      <c r="O259" s="47">
        <v>263</v>
      </c>
      <c r="P259" s="47">
        <v>211.56</v>
      </c>
      <c r="Q259" s="23">
        <v>0.99</v>
      </c>
      <c r="R259" s="18">
        <f t="shared" si="12"/>
        <v>6.8084490740740753</v>
      </c>
      <c r="S259" s="18">
        <f t="shared" si="13"/>
        <v>47.845775462962976</v>
      </c>
      <c r="T259" s="16" t="s">
        <v>8</v>
      </c>
    </row>
    <row r="260" spans="1:20" ht="22.5" customHeight="1" x14ac:dyDescent="0.25">
      <c r="A260" s="10" t="s">
        <v>1056</v>
      </c>
      <c r="B260" s="26" t="s">
        <v>162</v>
      </c>
      <c r="C260" s="10">
        <v>400</v>
      </c>
      <c r="D260" s="26" t="s">
        <v>163</v>
      </c>
      <c r="E260" s="17">
        <v>0.22</v>
      </c>
      <c r="F260" s="17">
        <v>0.39</v>
      </c>
      <c r="G260" s="17">
        <v>0.37</v>
      </c>
      <c r="H260" s="17">
        <v>0.4</v>
      </c>
      <c r="I260" s="17">
        <v>0.66</v>
      </c>
      <c r="J260" s="27">
        <v>0.64</v>
      </c>
      <c r="K260" s="47">
        <v>20.64</v>
      </c>
      <c r="L260" s="47">
        <v>39.96</v>
      </c>
      <c r="M260" s="47">
        <v>31.32</v>
      </c>
      <c r="N260" s="47">
        <v>144.6</v>
      </c>
      <c r="O260" s="47">
        <v>251.04</v>
      </c>
      <c r="P260" s="47">
        <v>180.84</v>
      </c>
      <c r="Q260" s="23">
        <v>0.96</v>
      </c>
      <c r="R260" s="18">
        <f t="shared" si="12"/>
        <v>5.3194444444444446</v>
      </c>
      <c r="S260" s="18">
        <f t="shared" si="13"/>
        <v>33.361111111111114</v>
      </c>
      <c r="T260" s="16" t="s">
        <v>8</v>
      </c>
    </row>
    <row r="261" spans="1:20" ht="22.5" customHeight="1" x14ac:dyDescent="0.25">
      <c r="A261" s="10" t="s">
        <v>1057</v>
      </c>
      <c r="B261" s="26" t="s">
        <v>164</v>
      </c>
      <c r="C261" s="10">
        <v>320</v>
      </c>
      <c r="D261" s="26" t="s">
        <v>165</v>
      </c>
      <c r="E261" s="17">
        <v>0.78</v>
      </c>
      <c r="F261" s="17">
        <v>0.79</v>
      </c>
      <c r="G261" s="17">
        <v>0.74</v>
      </c>
      <c r="H261" s="17">
        <v>0.79</v>
      </c>
      <c r="I261" s="17">
        <v>1.35</v>
      </c>
      <c r="J261" s="27">
        <v>1.33</v>
      </c>
      <c r="K261" s="47">
        <v>61.92</v>
      </c>
      <c r="L261" s="47">
        <v>81.48</v>
      </c>
      <c r="M261" s="47">
        <v>73.2</v>
      </c>
      <c r="N261" s="47">
        <v>217.2</v>
      </c>
      <c r="O261" s="47">
        <v>248.28</v>
      </c>
      <c r="P261" s="47">
        <v>237.96</v>
      </c>
      <c r="Q261" s="23">
        <v>0.97</v>
      </c>
      <c r="R261" s="18">
        <f t="shared" si="12"/>
        <v>15.668402777777779</v>
      </c>
      <c r="S261" s="18">
        <f t="shared" si="13"/>
        <v>50.885416666666671</v>
      </c>
      <c r="T261" s="16" t="s">
        <v>8</v>
      </c>
    </row>
    <row r="262" spans="1:20" ht="22.5" customHeight="1" x14ac:dyDescent="0.25">
      <c r="A262" s="10" t="s">
        <v>1058</v>
      </c>
      <c r="B262" s="26" t="s">
        <v>166</v>
      </c>
      <c r="C262" s="10">
        <v>1000</v>
      </c>
      <c r="D262" s="26" t="s">
        <v>167</v>
      </c>
      <c r="E262" s="17">
        <v>0.22</v>
      </c>
      <c r="F262" s="17">
        <v>0.22</v>
      </c>
      <c r="G262" s="17">
        <v>0.24</v>
      </c>
      <c r="H262" s="17">
        <v>0.15</v>
      </c>
      <c r="I262" s="17">
        <v>0.17</v>
      </c>
      <c r="J262" s="27">
        <v>0.16</v>
      </c>
      <c r="K262" s="47">
        <v>41.4</v>
      </c>
      <c r="L262" s="47">
        <v>24</v>
      </c>
      <c r="M262" s="47">
        <v>24.6</v>
      </c>
      <c r="N262" s="47">
        <v>405</v>
      </c>
      <c r="O262" s="47">
        <v>367.8</v>
      </c>
      <c r="P262" s="47">
        <v>417</v>
      </c>
      <c r="Q262" s="23">
        <v>0.99</v>
      </c>
      <c r="R262" s="18">
        <f t="shared" si="12"/>
        <v>2.0833333333333335</v>
      </c>
      <c r="S262" s="18">
        <f t="shared" si="13"/>
        <v>27.541666666666668</v>
      </c>
      <c r="T262" s="16" t="s">
        <v>80</v>
      </c>
    </row>
    <row r="263" spans="1:20" ht="22.5" customHeight="1" x14ac:dyDescent="0.25">
      <c r="A263" s="10" t="s">
        <v>1059</v>
      </c>
      <c r="B263" s="26" t="s">
        <v>168</v>
      </c>
      <c r="C263" s="10">
        <v>1000</v>
      </c>
      <c r="D263" s="26" t="s">
        <v>167</v>
      </c>
      <c r="E263" s="17">
        <v>0.26</v>
      </c>
      <c r="F263" s="17">
        <v>0.25</v>
      </c>
      <c r="G263" s="17">
        <v>0.3</v>
      </c>
      <c r="H263" s="17">
        <v>0.12</v>
      </c>
      <c r="I263" s="17">
        <v>0.12</v>
      </c>
      <c r="J263" s="27">
        <v>0.14000000000000001</v>
      </c>
      <c r="K263" s="47">
        <v>54</v>
      </c>
      <c r="L263" s="47">
        <v>60.6</v>
      </c>
      <c r="M263" s="47">
        <v>50.4</v>
      </c>
      <c r="N263" s="47">
        <v>211.8</v>
      </c>
      <c r="O263" s="47">
        <v>261.60000000000002</v>
      </c>
      <c r="P263" s="47">
        <v>231.6</v>
      </c>
      <c r="Q263" s="23">
        <v>0</v>
      </c>
      <c r="R263" s="18">
        <f t="shared" si="12"/>
        <v>3.8194444444444446</v>
      </c>
      <c r="S263" s="18">
        <f t="shared" si="13"/>
        <v>16.319444444444443</v>
      </c>
      <c r="T263" s="16" t="s">
        <v>80</v>
      </c>
    </row>
    <row r="264" spans="1:20" ht="22.5" customHeight="1" x14ac:dyDescent="0.25">
      <c r="A264" s="10" t="s">
        <v>1060</v>
      </c>
      <c r="B264" s="26" t="s">
        <v>169</v>
      </c>
      <c r="C264" s="11">
        <v>400</v>
      </c>
      <c r="D264" s="26" t="s">
        <v>170</v>
      </c>
      <c r="E264" s="17">
        <v>0.51</v>
      </c>
      <c r="F264" s="17">
        <v>0.56000000000000005</v>
      </c>
      <c r="G264" s="17">
        <v>0.59</v>
      </c>
      <c r="H264" s="17">
        <v>0.72</v>
      </c>
      <c r="I264" s="17">
        <v>0.97</v>
      </c>
      <c r="J264" s="27">
        <v>0.81</v>
      </c>
      <c r="K264" s="47">
        <v>39.36</v>
      </c>
      <c r="L264" s="47">
        <v>44.96</v>
      </c>
      <c r="M264" s="47">
        <v>19.68</v>
      </c>
      <c r="N264" s="47">
        <v>272</v>
      </c>
      <c r="O264" s="47">
        <v>293.74</v>
      </c>
      <c r="P264" s="47">
        <v>314.72000000000003</v>
      </c>
      <c r="Q264" s="23">
        <v>0.99</v>
      </c>
      <c r="R264" s="18">
        <f t="shared" si="12"/>
        <v>6.0185185185185182</v>
      </c>
      <c r="S264" s="18">
        <f t="shared" si="13"/>
        <v>50.952546296296298</v>
      </c>
      <c r="T264" s="16" t="s">
        <v>15</v>
      </c>
    </row>
    <row r="265" spans="1:20" ht="22.5" customHeight="1" x14ac:dyDescent="0.25">
      <c r="A265" s="10" t="s">
        <v>1061</v>
      </c>
      <c r="B265" s="26" t="s">
        <v>171</v>
      </c>
      <c r="C265" s="11">
        <v>630</v>
      </c>
      <c r="D265" s="26" t="s">
        <v>172</v>
      </c>
      <c r="E265" s="17">
        <v>1.1499999999999999</v>
      </c>
      <c r="F265" s="17">
        <v>1</v>
      </c>
      <c r="G265" s="17">
        <v>1.0900000000000001</v>
      </c>
      <c r="H265" s="17">
        <v>1.71</v>
      </c>
      <c r="I265" s="17">
        <v>1.68</v>
      </c>
      <c r="J265" s="27">
        <v>1.82</v>
      </c>
      <c r="K265" s="47">
        <v>88.32</v>
      </c>
      <c r="L265" s="47">
        <v>92.64</v>
      </c>
      <c r="M265" s="47">
        <v>93.12</v>
      </c>
      <c r="N265" s="47">
        <v>396.48</v>
      </c>
      <c r="O265" s="47">
        <v>485</v>
      </c>
      <c r="P265" s="47">
        <v>435.84</v>
      </c>
      <c r="Q265" s="23">
        <v>0.97</v>
      </c>
      <c r="R265" s="18">
        <f t="shared" si="12"/>
        <v>10.070546737213405</v>
      </c>
      <c r="S265" s="18">
        <f t="shared" si="13"/>
        <v>48.402410346854793</v>
      </c>
      <c r="T265" s="16" t="s">
        <v>15</v>
      </c>
    </row>
    <row r="266" spans="1:20" ht="22.5" customHeight="1" x14ac:dyDescent="0.25">
      <c r="A266" s="10" t="s">
        <v>1062</v>
      </c>
      <c r="B266" s="26" t="s">
        <v>173</v>
      </c>
      <c r="C266" s="11">
        <v>320</v>
      </c>
      <c r="D266" s="26" t="s">
        <v>174</v>
      </c>
      <c r="E266" s="17">
        <v>0.76</v>
      </c>
      <c r="F266" s="17">
        <v>0.61</v>
      </c>
      <c r="G266" s="17">
        <v>0.87</v>
      </c>
      <c r="H266" s="17">
        <v>0.56999999999999995</v>
      </c>
      <c r="I266" s="17">
        <v>0.5</v>
      </c>
      <c r="J266" s="27">
        <v>0.76</v>
      </c>
      <c r="K266" s="47">
        <v>17.920000000000002</v>
      </c>
      <c r="L266" s="47">
        <v>18.88</v>
      </c>
      <c r="M266" s="47">
        <v>17.760000000000002</v>
      </c>
      <c r="N266" s="47">
        <v>180.96</v>
      </c>
      <c r="O266" s="47">
        <v>208.32</v>
      </c>
      <c r="P266" s="47">
        <v>207.04</v>
      </c>
      <c r="Q266" s="23">
        <v>0.95</v>
      </c>
      <c r="R266" s="18">
        <f t="shared" si="12"/>
        <v>3.94675925925926</v>
      </c>
      <c r="S266" s="18">
        <f t="shared" si="13"/>
        <v>43.136574074074076</v>
      </c>
      <c r="T266" s="16" t="s">
        <v>15</v>
      </c>
    </row>
    <row r="267" spans="1:20" ht="22.5" customHeight="1" x14ac:dyDescent="0.25">
      <c r="A267" s="10" t="s">
        <v>1063</v>
      </c>
      <c r="B267" s="26" t="s">
        <v>175</v>
      </c>
      <c r="C267" s="11">
        <v>400</v>
      </c>
      <c r="D267" s="26" t="s">
        <v>176</v>
      </c>
      <c r="E267" s="17">
        <v>0.72</v>
      </c>
      <c r="F267" s="17">
        <v>0.75</v>
      </c>
      <c r="G267" s="17">
        <v>0.83</v>
      </c>
      <c r="H267" s="17">
        <v>0.76</v>
      </c>
      <c r="I267" s="17">
        <v>0.63</v>
      </c>
      <c r="J267" s="27">
        <v>1.06</v>
      </c>
      <c r="K267" s="47">
        <v>56.32</v>
      </c>
      <c r="L267" s="47">
        <v>51.84</v>
      </c>
      <c r="M267" s="47">
        <v>78.400000000000006</v>
      </c>
      <c r="N267" s="47">
        <v>296.16000000000003</v>
      </c>
      <c r="O267" s="47">
        <v>357.74</v>
      </c>
      <c r="P267" s="47">
        <v>460.16</v>
      </c>
      <c r="Q267" s="23">
        <v>0.98</v>
      </c>
      <c r="R267" s="18">
        <f t="shared" si="12"/>
        <v>10.796296296296298</v>
      </c>
      <c r="S267" s="18">
        <f t="shared" si="13"/>
        <v>64.471064814814838</v>
      </c>
      <c r="T267" s="16" t="s">
        <v>15</v>
      </c>
    </row>
    <row r="268" spans="1:20" ht="22.5" customHeight="1" x14ac:dyDescent="0.25">
      <c r="A268" s="10" t="s">
        <v>1064</v>
      </c>
      <c r="B268" s="26" t="s">
        <v>177</v>
      </c>
      <c r="C268" s="11">
        <v>400</v>
      </c>
      <c r="D268" s="26" t="s">
        <v>178</v>
      </c>
      <c r="E268" s="17">
        <v>0.34</v>
      </c>
      <c r="F268" s="17">
        <v>0.56000000000000005</v>
      </c>
      <c r="G268" s="17">
        <v>0.6</v>
      </c>
      <c r="H268" s="17">
        <v>0.86</v>
      </c>
      <c r="I268" s="17">
        <v>0.84</v>
      </c>
      <c r="J268" s="27">
        <v>0.47</v>
      </c>
      <c r="K268" s="47">
        <v>82.8</v>
      </c>
      <c r="L268" s="47">
        <v>73.599999999999994</v>
      </c>
      <c r="M268" s="47">
        <v>42</v>
      </c>
      <c r="N268" s="47">
        <v>320</v>
      </c>
      <c r="O268" s="47">
        <v>330.6</v>
      </c>
      <c r="P268" s="47">
        <v>235.4</v>
      </c>
      <c r="Q268" s="23">
        <v>0.98</v>
      </c>
      <c r="R268" s="18">
        <f t="shared" si="12"/>
        <v>11.481481481481479</v>
      </c>
      <c r="S268" s="18">
        <f t="shared" si="13"/>
        <v>51.273148148148145</v>
      </c>
      <c r="T268" s="16" t="s">
        <v>26</v>
      </c>
    </row>
    <row r="269" spans="1:20" ht="22.5" customHeight="1" x14ac:dyDescent="0.25">
      <c r="A269" s="10" t="s">
        <v>1065</v>
      </c>
      <c r="B269" s="26" t="s">
        <v>179</v>
      </c>
      <c r="C269" s="11">
        <v>630</v>
      </c>
      <c r="D269" s="26" t="s">
        <v>180</v>
      </c>
      <c r="E269" s="17">
        <v>0.69</v>
      </c>
      <c r="F269" s="17">
        <v>0.71</v>
      </c>
      <c r="G269" s="17">
        <v>0.61</v>
      </c>
      <c r="H269" s="17">
        <v>0.83</v>
      </c>
      <c r="I269" s="17">
        <v>0.89</v>
      </c>
      <c r="J269" s="27">
        <v>0.78</v>
      </c>
      <c r="K269" s="47">
        <v>169.8</v>
      </c>
      <c r="L269" s="47">
        <v>146.69999999999999</v>
      </c>
      <c r="M269" s="47">
        <v>115.5</v>
      </c>
      <c r="N269" s="47">
        <v>534</v>
      </c>
      <c r="O269" s="47">
        <v>498.6</v>
      </c>
      <c r="P269" s="47">
        <v>566.1</v>
      </c>
      <c r="Q269" s="23">
        <v>0.99</v>
      </c>
      <c r="R269" s="18">
        <f t="shared" si="12"/>
        <v>15.873015873015873</v>
      </c>
      <c r="S269" s="18">
        <f t="shared" si="13"/>
        <v>58.74118165784833</v>
      </c>
      <c r="T269" s="16" t="s">
        <v>5</v>
      </c>
    </row>
    <row r="270" spans="1:20" ht="22.5" customHeight="1" x14ac:dyDescent="0.25">
      <c r="A270" s="10" t="s">
        <v>1066</v>
      </c>
      <c r="B270" s="26" t="s">
        <v>181</v>
      </c>
      <c r="C270" s="10">
        <v>630</v>
      </c>
      <c r="D270" s="26" t="s">
        <v>180</v>
      </c>
      <c r="E270" s="17">
        <v>0.56999999999999995</v>
      </c>
      <c r="F270" s="17">
        <v>0.63</v>
      </c>
      <c r="G270" s="17">
        <v>0.73</v>
      </c>
      <c r="H270" s="17">
        <v>0.75</v>
      </c>
      <c r="I270" s="17">
        <v>0.76</v>
      </c>
      <c r="J270" s="27">
        <v>0.92</v>
      </c>
      <c r="K270" s="47">
        <v>141.9</v>
      </c>
      <c r="L270" s="47">
        <v>101.4</v>
      </c>
      <c r="M270" s="47">
        <v>109.8</v>
      </c>
      <c r="N270" s="47">
        <v>595.5</v>
      </c>
      <c r="O270" s="47">
        <v>413.7</v>
      </c>
      <c r="P270" s="47">
        <v>434.7</v>
      </c>
      <c r="Q270" s="23">
        <v>0.99</v>
      </c>
      <c r="R270" s="18">
        <f t="shared" si="12"/>
        <v>12.973985890652559</v>
      </c>
      <c r="S270" s="18">
        <f t="shared" si="13"/>
        <v>53.05335097001764</v>
      </c>
      <c r="T270" s="16" t="s">
        <v>5</v>
      </c>
    </row>
    <row r="271" spans="1:20" ht="22.5" customHeight="1" x14ac:dyDescent="0.25">
      <c r="A271" s="10" t="s">
        <v>1067</v>
      </c>
      <c r="B271" s="26" t="s">
        <v>182</v>
      </c>
      <c r="C271" s="10">
        <v>1000</v>
      </c>
      <c r="D271" s="26" t="s">
        <v>183</v>
      </c>
      <c r="E271" s="17">
        <v>0.54</v>
      </c>
      <c r="F271" s="17">
        <v>0.49</v>
      </c>
      <c r="G271" s="17">
        <v>0.63</v>
      </c>
      <c r="H271" s="17">
        <v>0.6</v>
      </c>
      <c r="I271" s="17">
        <v>0.69</v>
      </c>
      <c r="J271" s="27">
        <v>0.75</v>
      </c>
      <c r="K271" s="47">
        <v>160.80000000000001</v>
      </c>
      <c r="L271" s="47">
        <v>137.19999999999999</v>
      </c>
      <c r="M271" s="47">
        <v>201.6</v>
      </c>
      <c r="N271" s="47">
        <v>613.6</v>
      </c>
      <c r="O271" s="47">
        <v>589.20000000000005</v>
      </c>
      <c r="P271" s="47">
        <v>683.6</v>
      </c>
      <c r="Q271" s="23">
        <v>0.99</v>
      </c>
      <c r="R271" s="18">
        <f t="shared" si="12"/>
        <v>11.564814814814813</v>
      </c>
      <c r="S271" s="18">
        <f t="shared" si="13"/>
        <v>43.666666666666671</v>
      </c>
      <c r="T271" s="16" t="s">
        <v>184</v>
      </c>
    </row>
    <row r="272" spans="1:20" ht="22.5" customHeight="1" x14ac:dyDescent="0.25">
      <c r="A272" s="10" t="s">
        <v>1068</v>
      </c>
      <c r="B272" s="26" t="s">
        <v>185</v>
      </c>
      <c r="C272" s="10">
        <v>1000</v>
      </c>
      <c r="D272" s="26" t="s">
        <v>183</v>
      </c>
      <c r="E272" s="17">
        <v>0.24</v>
      </c>
      <c r="F272" s="17">
        <v>0.25</v>
      </c>
      <c r="G272" s="17">
        <v>0.26</v>
      </c>
      <c r="H272" s="17">
        <v>0.5</v>
      </c>
      <c r="I272" s="17">
        <v>0.52</v>
      </c>
      <c r="J272" s="27">
        <v>0.43</v>
      </c>
      <c r="K272" s="48">
        <v>104.8</v>
      </c>
      <c r="L272" s="47">
        <v>73.2</v>
      </c>
      <c r="M272" s="47">
        <v>84.8</v>
      </c>
      <c r="N272" s="47">
        <v>454.8</v>
      </c>
      <c r="O272" s="47">
        <v>352</v>
      </c>
      <c r="P272" s="47">
        <v>382</v>
      </c>
      <c r="Q272" s="23">
        <v>0.98</v>
      </c>
      <c r="R272" s="18">
        <f t="shared" si="12"/>
        <v>6.083333333333333</v>
      </c>
      <c r="S272" s="18">
        <f t="shared" si="13"/>
        <v>27.518518518518515</v>
      </c>
      <c r="T272" s="16" t="s">
        <v>184</v>
      </c>
    </row>
    <row r="273" spans="1:20" ht="22.5" customHeight="1" x14ac:dyDescent="0.25">
      <c r="A273" s="10" t="s">
        <v>1069</v>
      </c>
      <c r="B273" s="26" t="s">
        <v>186</v>
      </c>
      <c r="C273" s="10">
        <v>320</v>
      </c>
      <c r="D273" s="26" t="s">
        <v>187</v>
      </c>
      <c r="E273" s="17">
        <v>0.84</v>
      </c>
      <c r="F273" s="17">
        <v>0.75</v>
      </c>
      <c r="G273" s="17">
        <v>1.08</v>
      </c>
      <c r="H273" s="17">
        <v>0.91</v>
      </c>
      <c r="I273" s="17">
        <v>0.85</v>
      </c>
      <c r="J273" s="27">
        <v>1.26</v>
      </c>
      <c r="K273" s="48">
        <v>60</v>
      </c>
      <c r="L273" s="48">
        <v>72.16</v>
      </c>
      <c r="M273" s="48">
        <v>71.52</v>
      </c>
      <c r="N273" s="48">
        <v>313.12</v>
      </c>
      <c r="O273" s="48">
        <v>341.76</v>
      </c>
      <c r="P273" s="48">
        <v>368.64</v>
      </c>
      <c r="Q273" s="49">
        <v>0.98</v>
      </c>
      <c r="R273" s="18">
        <f t="shared" si="12"/>
        <v>14.733796296296298</v>
      </c>
      <c r="S273" s="18">
        <f t="shared" si="13"/>
        <v>74.039351851851862</v>
      </c>
      <c r="T273" s="16" t="s">
        <v>15</v>
      </c>
    </row>
    <row r="274" spans="1:20" ht="22.5" customHeight="1" x14ac:dyDescent="0.25">
      <c r="A274" s="10" t="s">
        <v>1070</v>
      </c>
      <c r="B274" s="26" t="s">
        <v>191</v>
      </c>
      <c r="C274" s="10">
        <v>320</v>
      </c>
      <c r="D274" s="26" t="s">
        <v>192</v>
      </c>
      <c r="E274" s="17">
        <v>0.92</v>
      </c>
      <c r="F274" s="17">
        <v>0.73</v>
      </c>
      <c r="G274" s="17">
        <v>1.02</v>
      </c>
      <c r="H274" s="17">
        <v>0.81</v>
      </c>
      <c r="I274" s="17">
        <v>0.71</v>
      </c>
      <c r="J274" s="27">
        <v>0.93</v>
      </c>
      <c r="K274" s="48">
        <v>36.96</v>
      </c>
      <c r="L274" s="48">
        <v>30.72</v>
      </c>
      <c r="M274" s="48">
        <v>51.04</v>
      </c>
      <c r="N274" s="48">
        <v>373.74</v>
      </c>
      <c r="O274" s="48">
        <v>336.64</v>
      </c>
      <c r="P274" s="48">
        <v>368.96</v>
      </c>
      <c r="Q274" s="49">
        <v>0.99</v>
      </c>
      <c r="R274" s="18">
        <f t="shared" si="12"/>
        <v>8.5879629629629637</v>
      </c>
      <c r="S274" s="18">
        <f t="shared" si="13"/>
        <v>78.077256944444457</v>
      </c>
      <c r="T274" s="16" t="s">
        <v>15</v>
      </c>
    </row>
    <row r="275" spans="1:20" ht="22.5" customHeight="1" x14ac:dyDescent="0.25">
      <c r="A275" s="10" t="s">
        <v>1071</v>
      </c>
      <c r="B275" s="26" t="s">
        <v>193</v>
      </c>
      <c r="C275" s="11">
        <v>320</v>
      </c>
      <c r="D275" s="26" t="s">
        <v>194</v>
      </c>
      <c r="E275" s="17">
        <v>0.5</v>
      </c>
      <c r="F275" s="17">
        <v>0.63</v>
      </c>
      <c r="G275" s="17">
        <v>0.3</v>
      </c>
      <c r="H275" s="17">
        <v>0.82</v>
      </c>
      <c r="I275" s="17">
        <v>0.68</v>
      </c>
      <c r="J275" s="27">
        <v>0.37</v>
      </c>
      <c r="K275" s="48">
        <v>33</v>
      </c>
      <c r="L275" s="48">
        <v>22.8</v>
      </c>
      <c r="M275" s="48">
        <v>15</v>
      </c>
      <c r="N275" s="48">
        <v>168</v>
      </c>
      <c r="O275" s="48">
        <v>159</v>
      </c>
      <c r="P275" s="48">
        <v>115</v>
      </c>
      <c r="Q275" s="49">
        <v>0.98</v>
      </c>
      <c r="R275" s="18">
        <f t="shared" si="12"/>
        <v>5.1215277777777786</v>
      </c>
      <c r="S275" s="18">
        <f t="shared" si="13"/>
        <v>31.973379629629633</v>
      </c>
      <c r="T275" s="16" t="s">
        <v>8</v>
      </c>
    </row>
    <row r="276" spans="1:20" ht="22.5" customHeight="1" x14ac:dyDescent="0.25">
      <c r="A276" s="10" t="s">
        <v>1072</v>
      </c>
      <c r="B276" s="26" t="s">
        <v>195</v>
      </c>
      <c r="C276" s="11">
        <v>320</v>
      </c>
      <c r="D276" s="26" t="s">
        <v>196</v>
      </c>
      <c r="E276" s="17">
        <v>0.65</v>
      </c>
      <c r="F276" s="17">
        <v>0.62</v>
      </c>
      <c r="G276" s="17">
        <v>0.44</v>
      </c>
      <c r="H276" s="17">
        <v>1.29</v>
      </c>
      <c r="I276" s="17">
        <v>0.7</v>
      </c>
      <c r="J276" s="27">
        <v>1.01</v>
      </c>
      <c r="K276" s="48">
        <v>65</v>
      </c>
      <c r="L276" s="48">
        <v>50</v>
      </c>
      <c r="M276" s="48">
        <v>62</v>
      </c>
      <c r="N276" s="48">
        <v>342</v>
      </c>
      <c r="O276" s="48">
        <v>255</v>
      </c>
      <c r="P276" s="48">
        <v>299</v>
      </c>
      <c r="Q276" s="49">
        <v>0.98</v>
      </c>
      <c r="R276" s="18">
        <f t="shared" si="12"/>
        <v>12.803819444444446</v>
      </c>
      <c r="S276" s="18">
        <f t="shared" si="13"/>
        <v>64.814814814814824</v>
      </c>
      <c r="T276" s="16" t="s">
        <v>15</v>
      </c>
    </row>
    <row r="277" spans="1:20" ht="22.5" customHeight="1" x14ac:dyDescent="0.25">
      <c r="A277" s="10" t="s">
        <v>1073</v>
      </c>
      <c r="B277" s="26" t="s">
        <v>197</v>
      </c>
      <c r="C277" s="12">
        <v>400</v>
      </c>
      <c r="D277" s="26" t="s">
        <v>198</v>
      </c>
      <c r="E277" s="17">
        <v>1.79</v>
      </c>
      <c r="F277" s="17">
        <v>1.95</v>
      </c>
      <c r="G277" s="17">
        <v>1.24</v>
      </c>
      <c r="H277" s="17">
        <v>2.63</v>
      </c>
      <c r="I277" s="17">
        <v>3.38</v>
      </c>
      <c r="J277" s="27">
        <v>2.0499999999999998</v>
      </c>
      <c r="K277" s="48">
        <v>122.4</v>
      </c>
      <c r="L277" s="48">
        <v>124.2</v>
      </c>
      <c r="M277" s="48">
        <v>113.28</v>
      </c>
      <c r="N277" s="48">
        <v>487</v>
      </c>
      <c r="O277" s="48">
        <v>524.64</v>
      </c>
      <c r="P277" s="48">
        <v>527.04</v>
      </c>
      <c r="Q277" s="49">
        <v>0.98</v>
      </c>
      <c r="R277" s="18">
        <f t="shared" si="12"/>
        <v>20.826388888888889</v>
      </c>
      <c r="S277" s="18">
        <f t="shared" si="13"/>
        <v>89.043981481481467</v>
      </c>
      <c r="T277" s="16" t="s">
        <v>8</v>
      </c>
    </row>
    <row r="278" spans="1:20" ht="22.5" customHeight="1" x14ac:dyDescent="0.25">
      <c r="A278" s="10" t="s">
        <v>1074</v>
      </c>
      <c r="B278" s="26" t="s">
        <v>199</v>
      </c>
      <c r="C278" s="12">
        <v>320</v>
      </c>
      <c r="D278" s="26" t="s">
        <v>200</v>
      </c>
      <c r="E278" s="17">
        <v>1.05</v>
      </c>
      <c r="F278" s="17">
        <v>0.69</v>
      </c>
      <c r="G278" s="17">
        <v>0.92</v>
      </c>
      <c r="H278" s="17">
        <v>1.23</v>
      </c>
      <c r="I278" s="17">
        <v>1</v>
      </c>
      <c r="J278" s="27">
        <v>1.37</v>
      </c>
      <c r="K278" s="48">
        <v>82.44</v>
      </c>
      <c r="L278" s="48">
        <v>52.8</v>
      </c>
      <c r="M278" s="48">
        <v>59.64</v>
      </c>
      <c r="N278" s="48">
        <v>245.64</v>
      </c>
      <c r="O278" s="48">
        <v>219.96</v>
      </c>
      <c r="P278" s="48">
        <v>200.76</v>
      </c>
      <c r="Q278" s="49">
        <v>0.89</v>
      </c>
      <c r="R278" s="18">
        <f t="shared" si="12"/>
        <v>14.097222222222221</v>
      </c>
      <c r="S278" s="18">
        <f t="shared" si="13"/>
        <v>48.203125000000007</v>
      </c>
      <c r="T278" s="16" t="s">
        <v>8</v>
      </c>
    </row>
    <row r="279" spans="1:20" ht="22.5" customHeight="1" x14ac:dyDescent="0.25">
      <c r="A279" s="10" t="s">
        <v>1075</v>
      </c>
      <c r="B279" s="26" t="s">
        <v>201</v>
      </c>
      <c r="C279" s="12">
        <v>320</v>
      </c>
      <c r="D279" s="26" t="s">
        <v>202</v>
      </c>
      <c r="E279" s="17">
        <v>0.61</v>
      </c>
      <c r="F279" s="17">
        <v>0.48</v>
      </c>
      <c r="G279" s="17">
        <v>0.46</v>
      </c>
      <c r="H279" s="17">
        <v>1.0900000000000001</v>
      </c>
      <c r="I279" s="17">
        <v>0.61</v>
      </c>
      <c r="J279" s="27">
        <v>1.04</v>
      </c>
      <c r="K279" s="48">
        <v>44.16</v>
      </c>
      <c r="L279" s="48">
        <v>47.04</v>
      </c>
      <c r="M279" s="48">
        <v>37.92</v>
      </c>
      <c r="N279" s="48">
        <v>275.83999999999997</v>
      </c>
      <c r="O279" s="48">
        <v>240.8</v>
      </c>
      <c r="P279" s="48">
        <v>206.08</v>
      </c>
      <c r="Q279" s="49">
        <v>0.99</v>
      </c>
      <c r="R279" s="18">
        <f t="shared" si="12"/>
        <v>9.3402777777777786</v>
      </c>
      <c r="S279" s="18">
        <f t="shared" si="13"/>
        <v>52.280092592592602</v>
      </c>
      <c r="T279" s="16" t="s">
        <v>15</v>
      </c>
    </row>
    <row r="280" spans="1:20" ht="22.5" customHeight="1" x14ac:dyDescent="0.25">
      <c r="A280" s="10" t="s">
        <v>1076</v>
      </c>
      <c r="B280" s="26" t="s">
        <v>207</v>
      </c>
      <c r="C280" s="11">
        <v>400</v>
      </c>
      <c r="D280" s="26" t="s">
        <v>208</v>
      </c>
      <c r="E280" s="17">
        <v>1.24</v>
      </c>
      <c r="F280" s="17">
        <v>1.62</v>
      </c>
      <c r="G280" s="17">
        <v>1.41</v>
      </c>
      <c r="H280" s="17">
        <v>1.01</v>
      </c>
      <c r="I280" s="17">
        <v>1.22</v>
      </c>
      <c r="J280" s="27">
        <v>1.18</v>
      </c>
      <c r="K280" s="48">
        <v>83</v>
      </c>
      <c r="L280" s="48">
        <v>101</v>
      </c>
      <c r="M280" s="48">
        <v>75</v>
      </c>
      <c r="N280" s="48">
        <v>338</v>
      </c>
      <c r="O280" s="48">
        <v>359</v>
      </c>
      <c r="P280" s="48">
        <v>419</v>
      </c>
      <c r="Q280" s="49">
        <v>0.98</v>
      </c>
      <c r="R280" s="18">
        <f t="shared" si="12"/>
        <v>14.988425925925924</v>
      </c>
      <c r="S280" s="18">
        <f t="shared" si="13"/>
        <v>64.583333333333329</v>
      </c>
      <c r="T280" s="16" t="s">
        <v>15</v>
      </c>
    </row>
    <row r="281" spans="1:20" ht="22.5" customHeight="1" x14ac:dyDescent="0.25">
      <c r="A281" s="10" t="s">
        <v>1077</v>
      </c>
      <c r="B281" s="26" t="s">
        <v>209</v>
      </c>
      <c r="C281" s="11">
        <v>320</v>
      </c>
      <c r="D281" s="26" t="s">
        <v>210</v>
      </c>
      <c r="E281" s="17">
        <v>0.55000000000000004</v>
      </c>
      <c r="F281" s="17">
        <v>0.56999999999999995</v>
      </c>
      <c r="G281" s="17">
        <v>0.51</v>
      </c>
      <c r="H281" s="17">
        <v>0.83</v>
      </c>
      <c r="I281" s="17">
        <v>0.77</v>
      </c>
      <c r="J281" s="27">
        <v>0.65</v>
      </c>
      <c r="K281" s="48">
        <v>86</v>
      </c>
      <c r="L281" s="48">
        <v>91</v>
      </c>
      <c r="M281" s="48">
        <v>96</v>
      </c>
      <c r="N281" s="48">
        <v>443</v>
      </c>
      <c r="O281" s="48">
        <v>453</v>
      </c>
      <c r="P281" s="48">
        <v>521</v>
      </c>
      <c r="Q281" s="49">
        <v>0.98</v>
      </c>
      <c r="R281" s="18">
        <f t="shared" si="12"/>
        <v>19.748263888888889</v>
      </c>
      <c r="S281" s="18">
        <f t="shared" si="13"/>
        <v>102.50289351851852</v>
      </c>
      <c r="T281" s="16" t="s">
        <v>5</v>
      </c>
    </row>
    <row r="282" spans="1:20" ht="22.5" customHeight="1" x14ac:dyDescent="0.25">
      <c r="A282" s="10" t="s">
        <v>1078</v>
      </c>
      <c r="B282" s="26" t="s">
        <v>211</v>
      </c>
      <c r="C282" s="11">
        <v>630</v>
      </c>
      <c r="D282" s="26" t="s">
        <v>212</v>
      </c>
      <c r="E282" s="17">
        <v>1.05</v>
      </c>
      <c r="F282" s="17">
        <v>0.23</v>
      </c>
      <c r="G282" s="17">
        <v>1.1399999999999999</v>
      </c>
      <c r="H282" s="17">
        <v>1.56</v>
      </c>
      <c r="I282" s="17">
        <v>1.34</v>
      </c>
      <c r="J282" s="27">
        <v>1.1399999999999999</v>
      </c>
      <c r="K282" s="48">
        <v>117</v>
      </c>
      <c r="L282" s="48">
        <v>118</v>
      </c>
      <c r="M282" s="48">
        <v>104</v>
      </c>
      <c r="N282" s="48">
        <v>360</v>
      </c>
      <c r="O282" s="48">
        <v>442</v>
      </c>
      <c r="P282" s="48">
        <v>389</v>
      </c>
      <c r="Q282" s="49">
        <v>0.98</v>
      </c>
      <c r="R282" s="18">
        <f t="shared" si="12"/>
        <v>12.455908289241624</v>
      </c>
      <c r="S282" s="18">
        <f t="shared" si="13"/>
        <v>43.761022927689595</v>
      </c>
      <c r="T282" s="16" t="s">
        <v>15</v>
      </c>
    </row>
    <row r="283" spans="1:20" ht="22.5" customHeight="1" x14ac:dyDescent="0.25">
      <c r="A283" s="10" t="s">
        <v>1079</v>
      </c>
      <c r="B283" s="26" t="s">
        <v>213</v>
      </c>
      <c r="C283" s="11">
        <v>320</v>
      </c>
      <c r="D283" s="26" t="s">
        <v>214</v>
      </c>
      <c r="E283" s="17">
        <v>0.63</v>
      </c>
      <c r="F283" s="17">
        <v>0.93</v>
      </c>
      <c r="G283" s="17">
        <v>0.86</v>
      </c>
      <c r="H283" s="17">
        <v>1.41</v>
      </c>
      <c r="I283" s="17">
        <v>1.77</v>
      </c>
      <c r="J283" s="27">
        <v>1.61</v>
      </c>
      <c r="K283" s="48">
        <v>64</v>
      </c>
      <c r="L283" s="48">
        <v>51</v>
      </c>
      <c r="M283" s="48">
        <v>48</v>
      </c>
      <c r="N283" s="48">
        <v>310</v>
      </c>
      <c r="O283" s="48">
        <v>363</v>
      </c>
      <c r="P283" s="48">
        <v>326</v>
      </c>
      <c r="Q283" s="49">
        <v>0.99</v>
      </c>
      <c r="R283" s="18">
        <f t="shared" si="12"/>
        <v>11.791087962962965</v>
      </c>
      <c r="S283" s="18">
        <f t="shared" si="13"/>
        <v>72.265625000000014</v>
      </c>
      <c r="T283" s="16" t="s">
        <v>8</v>
      </c>
    </row>
    <row r="284" spans="1:20" ht="22.5" customHeight="1" x14ac:dyDescent="0.25">
      <c r="A284" s="10" t="s">
        <v>1080</v>
      </c>
      <c r="B284" s="26" t="s">
        <v>219</v>
      </c>
      <c r="C284" s="11">
        <v>320</v>
      </c>
      <c r="D284" s="26" t="s">
        <v>220</v>
      </c>
      <c r="E284" s="17">
        <v>0.46</v>
      </c>
      <c r="F284" s="17">
        <v>0.8</v>
      </c>
      <c r="G284" s="17">
        <v>0.77</v>
      </c>
      <c r="H284" s="17">
        <v>0.96</v>
      </c>
      <c r="I284" s="17">
        <v>1.36</v>
      </c>
      <c r="J284" s="27">
        <v>1.17</v>
      </c>
      <c r="K284" s="48">
        <v>50</v>
      </c>
      <c r="L284" s="48">
        <v>52</v>
      </c>
      <c r="M284" s="48">
        <v>50</v>
      </c>
      <c r="N284" s="48">
        <v>277</v>
      </c>
      <c r="O284" s="48">
        <v>271</v>
      </c>
      <c r="P284" s="48">
        <v>235</v>
      </c>
      <c r="Q284" s="49">
        <v>0.95</v>
      </c>
      <c r="R284" s="18">
        <f t="shared" si="12"/>
        <v>10.99537037037037</v>
      </c>
      <c r="S284" s="18">
        <f t="shared" si="13"/>
        <v>56.640625000000007</v>
      </c>
      <c r="T284" s="16" t="s">
        <v>8</v>
      </c>
    </row>
    <row r="285" spans="1:20" ht="22.5" customHeight="1" x14ac:dyDescent="0.25">
      <c r="A285" s="10" t="s">
        <v>1081</v>
      </c>
      <c r="B285" s="26" t="s">
        <v>221</v>
      </c>
      <c r="C285" s="11">
        <v>320</v>
      </c>
      <c r="D285" s="26" t="s">
        <v>222</v>
      </c>
      <c r="E285" s="17">
        <v>0.8</v>
      </c>
      <c r="F285" s="17">
        <v>1.04</v>
      </c>
      <c r="G285" s="17">
        <v>1.19</v>
      </c>
      <c r="H285" s="17">
        <v>0.78</v>
      </c>
      <c r="I285" s="17">
        <v>0.85</v>
      </c>
      <c r="J285" s="27">
        <v>1.04</v>
      </c>
      <c r="K285" s="48">
        <v>37</v>
      </c>
      <c r="L285" s="48">
        <v>38</v>
      </c>
      <c r="M285" s="48">
        <v>35</v>
      </c>
      <c r="N285" s="48">
        <v>279</v>
      </c>
      <c r="O285" s="48">
        <v>280</v>
      </c>
      <c r="P285" s="48">
        <v>265</v>
      </c>
      <c r="Q285" s="49">
        <v>0.97</v>
      </c>
      <c r="R285" s="18">
        <f t="shared" si="12"/>
        <v>7.9571759259259265</v>
      </c>
      <c r="S285" s="18">
        <f t="shared" si="13"/>
        <v>59.606481481481488</v>
      </c>
      <c r="T285" s="16" t="s">
        <v>8</v>
      </c>
    </row>
    <row r="286" spans="1:20" ht="22.5" customHeight="1" x14ac:dyDescent="0.25">
      <c r="A286" s="10" t="s">
        <v>1082</v>
      </c>
      <c r="B286" s="26" t="s">
        <v>223</v>
      </c>
      <c r="C286" s="11">
        <v>400</v>
      </c>
      <c r="D286" s="26" t="s">
        <v>224</v>
      </c>
      <c r="E286" s="17">
        <v>0.63</v>
      </c>
      <c r="F286" s="17">
        <v>0.52</v>
      </c>
      <c r="G286" s="17">
        <v>0.66</v>
      </c>
      <c r="H286" s="17">
        <v>0.77</v>
      </c>
      <c r="I286" s="17">
        <v>0.94</v>
      </c>
      <c r="J286" s="27">
        <v>0.8</v>
      </c>
      <c r="K286" s="48">
        <v>57</v>
      </c>
      <c r="L286" s="48">
        <v>75</v>
      </c>
      <c r="M286" s="48">
        <v>38</v>
      </c>
      <c r="N286" s="48">
        <v>285</v>
      </c>
      <c r="O286" s="48">
        <v>302</v>
      </c>
      <c r="P286" s="48">
        <v>283</v>
      </c>
      <c r="Q286" s="49">
        <v>0.94</v>
      </c>
      <c r="R286" s="18">
        <f t="shared" si="12"/>
        <v>9.8379629629629619</v>
      </c>
      <c r="S286" s="18">
        <f t="shared" si="13"/>
        <v>50.347222222222221</v>
      </c>
      <c r="T286" s="16" t="s">
        <v>15</v>
      </c>
    </row>
    <row r="287" spans="1:20" ht="22.5" customHeight="1" x14ac:dyDescent="0.25">
      <c r="A287" s="10" t="s">
        <v>1083</v>
      </c>
      <c r="B287" s="26" t="s">
        <v>225</v>
      </c>
      <c r="C287" s="11">
        <v>400</v>
      </c>
      <c r="D287" s="26" t="s">
        <v>226</v>
      </c>
      <c r="E287" s="17">
        <v>0.95</v>
      </c>
      <c r="F287" s="17">
        <v>0.71</v>
      </c>
      <c r="G287" s="17">
        <v>0.95</v>
      </c>
      <c r="H287" s="17">
        <v>1.1299999999999999</v>
      </c>
      <c r="I287" s="17">
        <v>1.5</v>
      </c>
      <c r="J287" s="27">
        <v>1.54</v>
      </c>
      <c r="K287" s="48">
        <v>66</v>
      </c>
      <c r="L287" s="48">
        <v>79</v>
      </c>
      <c r="M287" s="48">
        <v>86</v>
      </c>
      <c r="N287" s="48">
        <v>87</v>
      </c>
      <c r="O287" s="48">
        <v>113</v>
      </c>
      <c r="P287" s="48">
        <v>128</v>
      </c>
      <c r="Q287" s="49">
        <v>0.97</v>
      </c>
      <c r="R287" s="18">
        <f t="shared" si="12"/>
        <v>13.368055555555555</v>
      </c>
      <c r="S287" s="18">
        <f t="shared" si="13"/>
        <v>18.981481481481481</v>
      </c>
      <c r="T287" s="16" t="s">
        <v>8</v>
      </c>
    </row>
    <row r="288" spans="1:20" ht="22.5" customHeight="1" x14ac:dyDescent="0.25">
      <c r="A288" s="10" t="s">
        <v>1084</v>
      </c>
      <c r="B288" s="26" t="s">
        <v>227</v>
      </c>
      <c r="C288" s="11">
        <v>400</v>
      </c>
      <c r="D288" s="26" t="s">
        <v>228</v>
      </c>
      <c r="E288" s="17">
        <v>0.53</v>
      </c>
      <c r="F288" s="17">
        <v>1.2</v>
      </c>
      <c r="G288" s="17">
        <v>1.04</v>
      </c>
      <c r="H288" s="17">
        <v>0.83</v>
      </c>
      <c r="I288" s="17">
        <v>1.52</v>
      </c>
      <c r="J288" s="27">
        <v>1.55</v>
      </c>
      <c r="K288" s="48">
        <v>51</v>
      </c>
      <c r="L288" s="48">
        <v>81</v>
      </c>
      <c r="M288" s="48">
        <v>51</v>
      </c>
      <c r="N288" s="48">
        <v>233</v>
      </c>
      <c r="O288" s="48">
        <v>374</v>
      </c>
      <c r="P288" s="48">
        <v>52</v>
      </c>
      <c r="Q288" s="49">
        <v>0.97</v>
      </c>
      <c r="R288" s="18">
        <f t="shared" ref="R288:R362" si="14">SUM(K288:M288)/3*100/(C288*1.44)</f>
        <v>10.590277777777779</v>
      </c>
      <c r="S288" s="18">
        <f t="shared" ref="S288:S362" si="15">SUM(N288:P288)/3*100/(C288*1.44)</f>
        <v>38.136574074074069</v>
      </c>
      <c r="T288" s="16" t="s">
        <v>8</v>
      </c>
    </row>
    <row r="289" spans="1:20" ht="22.5" customHeight="1" x14ac:dyDescent="0.25">
      <c r="A289" s="10" t="s">
        <v>1085</v>
      </c>
      <c r="B289" s="26" t="s">
        <v>229</v>
      </c>
      <c r="C289" s="11">
        <v>320</v>
      </c>
      <c r="D289" s="26" t="s">
        <v>230</v>
      </c>
      <c r="E289" s="17">
        <v>0.95</v>
      </c>
      <c r="F289" s="17">
        <v>0.87</v>
      </c>
      <c r="G289" s="17">
        <v>1.04</v>
      </c>
      <c r="H289" s="17">
        <v>1</v>
      </c>
      <c r="I289" s="17">
        <v>0.75</v>
      </c>
      <c r="J289" s="27">
        <v>0.94</v>
      </c>
      <c r="K289" s="48">
        <v>41</v>
      </c>
      <c r="L289" s="48">
        <v>40</v>
      </c>
      <c r="M289" s="48">
        <v>42</v>
      </c>
      <c r="N289" s="48">
        <v>455</v>
      </c>
      <c r="O289" s="48">
        <v>298</v>
      </c>
      <c r="P289" s="48">
        <v>338</v>
      </c>
      <c r="Q289" s="49">
        <v>0.97</v>
      </c>
      <c r="R289" s="18">
        <f t="shared" si="14"/>
        <v>8.8975694444444446</v>
      </c>
      <c r="S289" s="18">
        <f t="shared" si="15"/>
        <v>78.920717592592609</v>
      </c>
      <c r="T289" s="16" t="s">
        <v>8</v>
      </c>
    </row>
    <row r="290" spans="1:20" ht="22.5" customHeight="1" x14ac:dyDescent="0.25">
      <c r="A290" s="10" t="s">
        <v>1086</v>
      </c>
      <c r="B290" s="26" t="s">
        <v>27</v>
      </c>
      <c r="C290" s="10">
        <v>320</v>
      </c>
      <c r="D290" s="26" t="s">
        <v>28</v>
      </c>
      <c r="E290" s="17">
        <v>0.01</v>
      </c>
      <c r="F290" s="17">
        <v>0.01</v>
      </c>
      <c r="G290" s="17">
        <v>0</v>
      </c>
      <c r="H290" s="17">
        <v>0.04</v>
      </c>
      <c r="I290" s="17">
        <v>0.03</v>
      </c>
      <c r="J290" s="27">
        <v>0.02</v>
      </c>
      <c r="K290" s="60">
        <v>0.84</v>
      </c>
      <c r="L290" s="60">
        <v>0.84</v>
      </c>
      <c r="M290" s="60">
        <v>0.6</v>
      </c>
      <c r="N290" s="60">
        <v>8</v>
      </c>
      <c r="O290" s="60">
        <v>1.44</v>
      </c>
      <c r="P290" s="60">
        <v>1.44</v>
      </c>
      <c r="Q290" s="49">
        <v>1</v>
      </c>
      <c r="R290" s="18">
        <f t="shared" si="14"/>
        <v>0.16493055555555555</v>
      </c>
      <c r="S290" s="18">
        <f t="shared" si="15"/>
        <v>0.78703703703703698</v>
      </c>
      <c r="T290" s="16" t="s">
        <v>8</v>
      </c>
    </row>
    <row r="291" spans="1:20" ht="22.5" customHeight="1" x14ac:dyDescent="0.25">
      <c r="A291" s="10" t="s">
        <v>1087</v>
      </c>
      <c r="B291" s="26" t="s">
        <v>243</v>
      </c>
      <c r="C291" s="11">
        <v>320</v>
      </c>
      <c r="D291" s="26" t="s">
        <v>244</v>
      </c>
      <c r="E291" s="17">
        <v>0.57999999999999996</v>
      </c>
      <c r="F291" s="17">
        <v>0.71</v>
      </c>
      <c r="G291" s="17">
        <v>0.56999999999999995</v>
      </c>
      <c r="H291" s="17">
        <v>0.25</v>
      </c>
      <c r="I291" s="17">
        <v>0.41</v>
      </c>
      <c r="J291" s="27">
        <v>0.37</v>
      </c>
      <c r="K291" s="48">
        <v>14.4</v>
      </c>
      <c r="L291" s="48">
        <v>20</v>
      </c>
      <c r="M291" s="48">
        <v>29</v>
      </c>
      <c r="N291" s="48">
        <v>389</v>
      </c>
      <c r="O291" s="48">
        <v>440</v>
      </c>
      <c r="P291" s="48">
        <v>402</v>
      </c>
      <c r="Q291" s="49">
        <v>0.99</v>
      </c>
      <c r="R291" s="18">
        <f t="shared" si="14"/>
        <v>4.586226851851853</v>
      </c>
      <c r="S291" s="18">
        <f t="shared" si="15"/>
        <v>89.048032407407405</v>
      </c>
      <c r="T291" s="16" t="s">
        <v>8</v>
      </c>
    </row>
    <row r="292" spans="1:20" ht="22.5" customHeight="1" x14ac:dyDescent="0.25">
      <c r="A292" s="10" t="s">
        <v>1088</v>
      </c>
      <c r="B292" s="26" t="s">
        <v>245</v>
      </c>
      <c r="C292" s="11">
        <v>1000</v>
      </c>
      <c r="D292" s="26" t="s">
        <v>246</v>
      </c>
      <c r="E292" s="17">
        <v>1.49</v>
      </c>
      <c r="F292" s="17">
        <v>1.78</v>
      </c>
      <c r="G292" s="17">
        <v>1.32</v>
      </c>
      <c r="H292" s="17">
        <v>0.36</v>
      </c>
      <c r="I292" s="17">
        <v>0.57999999999999996</v>
      </c>
      <c r="J292" s="27">
        <v>0.39</v>
      </c>
      <c r="K292" s="48">
        <v>21</v>
      </c>
      <c r="L292" s="48">
        <v>14</v>
      </c>
      <c r="M292" s="48">
        <v>10</v>
      </c>
      <c r="N292" s="48">
        <v>380</v>
      </c>
      <c r="O292" s="48">
        <v>327</v>
      </c>
      <c r="P292" s="48">
        <v>334</v>
      </c>
      <c r="Q292" s="49">
        <v>0.95</v>
      </c>
      <c r="R292" s="18">
        <f t="shared" si="14"/>
        <v>1.0416666666666667</v>
      </c>
      <c r="S292" s="18">
        <f t="shared" si="15"/>
        <v>24.097222222222221</v>
      </c>
      <c r="T292" s="16" t="s">
        <v>8</v>
      </c>
    </row>
    <row r="293" spans="1:20" ht="22.5" customHeight="1" x14ac:dyDescent="0.25">
      <c r="A293" s="10" t="s">
        <v>1089</v>
      </c>
      <c r="B293" s="26" t="s">
        <v>674</v>
      </c>
      <c r="C293" s="16" t="s">
        <v>756</v>
      </c>
      <c r="D293" s="26" t="s">
        <v>673</v>
      </c>
      <c r="E293" s="27">
        <v>0.17</v>
      </c>
      <c r="F293" s="27">
        <v>0.23</v>
      </c>
      <c r="G293" s="27">
        <v>0.13</v>
      </c>
      <c r="H293" s="27">
        <v>0.32</v>
      </c>
      <c r="I293" s="27">
        <v>0.13</v>
      </c>
      <c r="J293" s="27">
        <v>0.2</v>
      </c>
      <c r="K293" s="48">
        <v>10</v>
      </c>
      <c r="L293" s="48">
        <v>8</v>
      </c>
      <c r="M293" s="48">
        <v>8</v>
      </c>
      <c r="N293" s="48">
        <v>63</v>
      </c>
      <c r="O293" s="48">
        <v>67</v>
      </c>
      <c r="P293" s="48">
        <v>110</v>
      </c>
      <c r="Q293" s="49">
        <v>0.97</v>
      </c>
      <c r="R293" s="18">
        <f t="shared" si="14"/>
        <v>1.8807870370370372</v>
      </c>
      <c r="S293" s="18">
        <f t="shared" si="15"/>
        <v>17.361111111111114</v>
      </c>
      <c r="T293" s="10" t="s">
        <v>2</v>
      </c>
    </row>
    <row r="294" spans="1:20" ht="22.5" customHeight="1" x14ac:dyDescent="0.25">
      <c r="A294" s="10" t="s">
        <v>1090</v>
      </c>
      <c r="B294" s="26" t="s">
        <v>810</v>
      </c>
      <c r="C294" s="16" t="s">
        <v>757</v>
      </c>
      <c r="D294" s="26" t="s">
        <v>812</v>
      </c>
      <c r="E294" s="27"/>
      <c r="F294" s="27"/>
      <c r="G294" s="27"/>
      <c r="H294" s="27"/>
      <c r="I294" s="27"/>
      <c r="J294" s="27"/>
      <c r="K294" s="90">
        <v>50.8</v>
      </c>
      <c r="L294" s="90">
        <v>67.8</v>
      </c>
      <c r="M294" s="90">
        <v>48.4</v>
      </c>
      <c r="N294" s="90">
        <v>50</v>
      </c>
      <c r="O294" s="90">
        <v>68.599999999999994</v>
      </c>
      <c r="P294" s="90">
        <v>48.5</v>
      </c>
      <c r="Q294" s="49">
        <v>0.89</v>
      </c>
      <c r="R294" s="18">
        <f t="shared" si="14"/>
        <v>3.8657407407407405</v>
      </c>
      <c r="S294" s="18">
        <f t="shared" si="15"/>
        <v>3.8680555555555554</v>
      </c>
      <c r="T294" s="10">
        <v>400</v>
      </c>
    </row>
    <row r="295" spans="1:20" ht="22.5" customHeight="1" x14ac:dyDescent="0.25">
      <c r="A295" s="10" t="s">
        <v>1091</v>
      </c>
      <c r="B295" s="26" t="s">
        <v>811</v>
      </c>
      <c r="C295" s="16" t="s">
        <v>757</v>
      </c>
      <c r="D295" s="26" t="s">
        <v>812</v>
      </c>
      <c r="E295" s="27"/>
      <c r="F295" s="27"/>
      <c r="G295" s="27"/>
      <c r="H295" s="27"/>
      <c r="I295" s="27"/>
      <c r="J295" s="27"/>
      <c r="K295" s="90">
        <v>40.4</v>
      </c>
      <c r="L295" s="90">
        <v>39.6</v>
      </c>
      <c r="M295" s="90">
        <v>41</v>
      </c>
      <c r="N295" s="90">
        <v>40.5</v>
      </c>
      <c r="O295" s="90">
        <v>40.4</v>
      </c>
      <c r="P295" s="90">
        <v>40</v>
      </c>
      <c r="Q295" s="49">
        <v>0.89</v>
      </c>
      <c r="R295" s="18">
        <f t="shared" si="14"/>
        <v>2.800925925925926</v>
      </c>
      <c r="S295" s="18">
        <f t="shared" si="15"/>
        <v>2.7986111111111116</v>
      </c>
      <c r="T295" s="10">
        <v>400</v>
      </c>
    </row>
    <row r="296" spans="1:20" ht="22.5" customHeight="1" x14ac:dyDescent="0.25">
      <c r="A296" s="10" t="s">
        <v>1092</v>
      </c>
      <c r="B296" s="26" t="s">
        <v>590</v>
      </c>
      <c r="C296" s="16" t="s">
        <v>754</v>
      </c>
      <c r="D296" s="26" t="s">
        <v>588</v>
      </c>
      <c r="E296" s="17">
        <v>0.1</v>
      </c>
      <c r="F296" s="17">
        <v>0.06</v>
      </c>
      <c r="G296" s="17">
        <v>0.25</v>
      </c>
      <c r="H296" s="17">
        <v>0.1</v>
      </c>
      <c r="I296" s="17">
        <v>0.03</v>
      </c>
      <c r="J296" s="17">
        <v>0.15</v>
      </c>
      <c r="K296" s="48">
        <v>5.04</v>
      </c>
      <c r="L296" s="48">
        <v>22.8</v>
      </c>
      <c r="M296" s="48">
        <v>14</v>
      </c>
      <c r="N296" s="48">
        <v>94.8</v>
      </c>
      <c r="O296" s="48">
        <v>118.8</v>
      </c>
      <c r="P296" s="48">
        <v>90</v>
      </c>
      <c r="Q296" s="49">
        <v>0.94</v>
      </c>
      <c r="R296" s="18">
        <f t="shared" si="14"/>
        <v>1.5373309817754264</v>
      </c>
      <c r="S296" s="18">
        <f t="shared" si="15"/>
        <v>11.155202821869489</v>
      </c>
      <c r="T296" s="16" t="s">
        <v>8</v>
      </c>
    </row>
    <row r="297" spans="1:20" ht="22.5" customHeight="1" x14ac:dyDescent="0.25">
      <c r="A297" s="10" t="s">
        <v>1093</v>
      </c>
      <c r="B297" s="26" t="s">
        <v>589</v>
      </c>
      <c r="C297" s="16" t="s">
        <v>754</v>
      </c>
      <c r="D297" s="26" t="s">
        <v>588</v>
      </c>
      <c r="E297" s="17">
        <v>0.31</v>
      </c>
      <c r="F297" s="17">
        <v>0.19</v>
      </c>
      <c r="G297" s="17">
        <v>0.15</v>
      </c>
      <c r="H297" s="17">
        <v>0.14000000000000001</v>
      </c>
      <c r="I297" s="17">
        <v>0.15</v>
      </c>
      <c r="J297" s="17">
        <v>0.12</v>
      </c>
      <c r="K297" s="48">
        <v>0.84</v>
      </c>
      <c r="L297" s="48">
        <v>9</v>
      </c>
      <c r="M297" s="48">
        <v>0.72</v>
      </c>
      <c r="N297" s="48">
        <v>58.32</v>
      </c>
      <c r="O297" s="48">
        <v>79.680000000000007</v>
      </c>
      <c r="P297" s="48">
        <v>41.16</v>
      </c>
      <c r="Q297" s="49">
        <v>0.94</v>
      </c>
      <c r="R297" s="18">
        <f t="shared" si="14"/>
        <v>0.38800705467372137</v>
      </c>
      <c r="S297" s="18">
        <f t="shared" si="15"/>
        <v>6.5828924162257501</v>
      </c>
      <c r="T297" s="16" t="s">
        <v>8</v>
      </c>
    </row>
    <row r="298" spans="1:20" ht="22.5" customHeight="1" x14ac:dyDescent="0.25">
      <c r="A298" s="10" t="s">
        <v>1094</v>
      </c>
      <c r="B298" s="26" t="s">
        <v>587</v>
      </c>
      <c r="C298" s="16" t="s">
        <v>754</v>
      </c>
      <c r="D298" s="26" t="s">
        <v>585</v>
      </c>
      <c r="E298" s="17">
        <v>0.03</v>
      </c>
      <c r="F298" s="17">
        <v>0.02</v>
      </c>
      <c r="G298" s="17">
        <v>0.06</v>
      </c>
      <c r="H298" s="17">
        <v>0.01</v>
      </c>
      <c r="I298" s="17">
        <v>0.03</v>
      </c>
      <c r="J298" s="17">
        <v>0.03</v>
      </c>
      <c r="K298" s="48">
        <v>0</v>
      </c>
      <c r="L298" s="48">
        <v>0</v>
      </c>
      <c r="M298" s="48">
        <v>0</v>
      </c>
      <c r="N298" s="48">
        <v>0</v>
      </c>
      <c r="O298" s="48">
        <v>0</v>
      </c>
      <c r="P298" s="48">
        <v>0</v>
      </c>
      <c r="Q298" s="49">
        <v>0.97</v>
      </c>
      <c r="R298" s="18">
        <f t="shared" si="14"/>
        <v>0</v>
      </c>
      <c r="S298" s="18">
        <f t="shared" si="15"/>
        <v>0</v>
      </c>
      <c r="T298" s="16" t="s">
        <v>26</v>
      </c>
    </row>
    <row r="299" spans="1:20" ht="22.5" customHeight="1" x14ac:dyDescent="0.25">
      <c r="A299" s="10" t="s">
        <v>1095</v>
      </c>
      <c r="B299" s="26" t="s">
        <v>586</v>
      </c>
      <c r="C299" s="16" t="s">
        <v>754</v>
      </c>
      <c r="D299" s="26" t="s">
        <v>585</v>
      </c>
      <c r="E299" s="17">
        <v>0.01</v>
      </c>
      <c r="F299" s="17">
        <v>0.01</v>
      </c>
      <c r="G299" s="17">
        <v>0</v>
      </c>
      <c r="H299" s="17">
        <v>0.01</v>
      </c>
      <c r="I299" s="17">
        <v>0.01</v>
      </c>
      <c r="J299" s="17">
        <v>0</v>
      </c>
      <c r="K299" s="48">
        <v>17</v>
      </c>
      <c r="L299" s="48">
        <v>17.8</v>
      </c>
      <c r="M299" s="48">
        <v>6</v>
      </c>
      <c r="N299" s="48">
        <v>169.6</v>
      </c>
      <c r="O299" s="48">
        <v>249.2</v>
      </c>
      <c r="P299" s="48">
        <v>225</v>
      </c>
      <c r="Q299" s="49">
        <v>0.85</v>
      </c>
      <c r="R299" s="18">
        <f t="shared" si="14"/>
        <v>1.4991181657848325</v>
      </c>
      <c r="S299" s="18">
        <f t="shared" si="15"/>
        <v>23.655202821869491</v>
      </c>
      <c r="T299" s="16" t="s">
        <v>26</v>
      </c>
    </row>
    <row r="300" spans="1:20" ht="22.5" customHeight="1" x14ac:dyDescent="0.25">
      <c r="A300" s="10" t="s">
        <v>1096</v>
      </c>
      <c r="B300" s="26" t="s">
        <v>584</v>
      </c>
      <c r="C300" s="16" t="s">
        <v>754</v>
      </c>
      <c r="D300" s="26" t="s">
        <v>582</v>
      </c>
      <c r="E300" s="17">
        <v>0.41</v>
      </c>
      <c r="F300" s="17">
        <v>0.52</v>
      </c>
      <c r="G300" s="17">
        <v>0.38</v>
      </c>
      <c r="H300" s="17">
        <v>0.41</v>
      </c>
      <c r="I300" s="17">
        <v>0.4</v>
      </c>
      <c r="J300" s="17">
        <v>0.21</v>
      </c>
      <c r="K300" s="48">
        <v>37.799999999999997</v>
      </c>
      <c r="L300" s="48">
        <v>38.4</v>
      </c>
      <c r="M300" s="48">
        <v>29.8</v>
      </c>
      <c r="N300" s="48">
        <v>169.8</v>
      </c>
      <c r="O300" s="48">
        <v>160.80000000000001</v>
      </c>
      <c r="P300" s="48">
        <v>146.6</v>
      </c>
      <c r="Q300" s="49">
        <v>0.98</v>
      </c>
      <c r="R300" s="18">
        <f t="shared" si="14"/>
        <v>3.8947677836566723</v>
      </c>
      <c r="S300" s="18">
        <f t="shared" si="15"/>
        <v>17.533803644914762</v>
      </c>
      <c r="T300" s="16" t="s">
        <v>26</v>
      </c>
    </row>
    <row r="301" spans="1:20" ht="22.5" customHeight="1" x14ac:dyDescent="0.25">
      <c r="A301" s="10" t="s">
        <v>1097</v>
      </c>
      <c r="B301" s="26" t="s">
        <v>583</v>
      </c>
      <c r="C301" s="16" t="s">
        <v>754</v>
      </c>
      <c r="D301" s="26" t="s">
        <v>582</v>
      </c>
      <c r="E301" s="17">
        <v>0.33</v>
      </c>
      <c r="F301" s="17">
        <v>0.34</v>
      </c>
      <c r="G301" s="17">
        <v>0.43</v>
      </c>
      <c r="H301" s="17">
        <v>0.9</v>
      </c>
      <c r="I301" s="17">
        <v>1</v>
      </c>
      <c r="J301" s="17">
        <v>0.9</v>
      </c>
      <c r="K301" s="48">
        <v>65.2</v>
      </c>
      <c r="L301" s="48">
        <v>75.2</v>
      </c>
      <c r="M301" s="48">
        <v>59.6</v>
      </c>
      <c r="N301" s="48">
        <v>393.4</v>
      </c>
      <c r="O301" s="48">
        <v>432</v>
      </c>
      <c r="P301" s="48">
        <v>339</v>
      </c>
      <c r="Q301" s="49">
        <v>0.99</v>
      </c>
      <c r="R301" s="18">
        <f t="shared" si="14"/>
        <v>7.3486184597295718</v>
      </c>
      <c r="S301" s="18">
        <f t="shared" si="15"/>
        <v>42.783656672545568</v>
      </c>
      <c r="T301" s="16" t="s">
        <v>26</v>
      </c>
    </row>
    <row r="302" spans="1:20" ht="22.5" customHeight="1" x14ac:dyDescent="0.25">
      <c r="A302" s="10" t="s">
        <v>1098</v>
      </c>
      <c r="B302" s="26" t="s">
        <v>581</v>
      </c>
      <c r="C302" s="16" t="s">
        <v>757</v>
      </c>
      <c r="D302" s="26" t="s">
        <v>579</v>
      </c>
      <c r="E302" s="17">
        <v>0.22</v>
      </c>
      <c r="F302" s="17">
        <v>0.22</v>
      </c>
      <c r="G302" s="17">
        <v>0.41</v>
      </c>
      <c r="H302" s="17">
        <v>0.4</v>
      </c>
      <c r="I302" s="17">
        <v>0.39</v>
      </c>
      <c r="J302" s="17">
        <v>0.45</v>
      </c>
      <c r="K302" s="48">
        <v>29.8</v>
      </c>
      <c r="L302" s="48">
        <v>17</v>
      </c>
      <c r="M302" s="48">
        <v>21.6</v>
      </c>
      <c r="N302" s="48">
        <v>191</v>
      </c>
      <c r="O302" s="48">
        <v>176.2</v>
      </c>
      <c r="P302" s="48">
        <v>162.80000000000001</v>
      </c>
      <c r="Q302" s="49">
        <v>1</v>
      </c>
      <c r="R302" s="18">
        <f t="shared" si="14"/>
        <v>1.5833333333333333</v>
      </c>
      <c r="S302" s="18">
        <f t="shared" si="15"/>
        <v>12.268518518518517</v>
      </c>
      <c r="T302" s="16" t="s">
        <v>26</v>
      </c>
    </row>
    <row r="303" spans="1:20" ht="22.5" customHeight="1" x14ac:dyDescent="0.25">
      <c r="A303" s="10" t="s">
        <v>1099</v>
      </c>
      <c r="B303" s="26" t="s">
        <v>580</v>
      </c>
      <c r="C303" s="16" t="s">
        <v>757</v>
      </c>
      <c r="D303" s="26" t="s">
        <v>579</v>
      </c>
      <c r="E303" s="17">
        <v>0.23</v>
      </c>
      <c r="F303" s="17">
        <v>0.23</v>
      </c>
      <c r="G303" s="17">
        <v>0.25</v>
      </c>
      <c r="H303" s="17">
        <v>0.56999999999999995</v>
      </c>
      <c r="I303" s="17">
        <v>0.53</v>
      </c>
      <c r="J303" s="17">
        <v>0.54</v>
      </c>
      <c r="K303" s="48">
        <v>10.5</v>
      </c>
      <c r="L303" s="48">
        <v>13.5</v>
      </c>
      <c r="M303" s="48">
        <v>16.2</v>
      </c>
      <c r="N303" s="48">
        <v>219.6</v>
      </c>
      <c r="O303" s="48">
        <v>244.5</v>
      </c>
      <c r="P303" s="48">
        <v>228</v>
      </c>
      <c r="Q303" s="49">
        <v>0.95</v>
      </c>
      <c r="R303" s="18">
        <f t="shared" si="14"/>
        <v>0.93055555555555558</v>
      </c>
      <c r="S303" s="18">
        <f t="shared" si="15"/>
        <v>16.020833333333332</v>
      </c>
      <c r="T303" s="16" t="s">
        <v>5</v>
      </c>
    </row>
    <row r="304" spans="1:20" ht="22.5" customHeight="1" x14ac:dyDescent="0.25">
      <c r="A304" s="10" t="s">
        <v>1100</v>
      </c>
      <c r="B304" s="26" t="s">
        <v>578</v>
      </c>
      <c r="C304" s="16" t="s">
        <v>184</v>
      </c>
      <c r="D304" s="26" t="s">
        <v>576</v>
      </c>
      <c r="E304" s="17">
        <v>0</v>
      </c>
      <c r="F304" s="17">
        <v>0</v>
      </c>
      <c r="G304" s="17">
        <v>0</v>
      </c>
      <c r="H304" s="17">
        <v>0</v>
      </c>
      <c r="I304" s="17">
        <v>0</v>
      </c>
      <c r="J304" s="17">
        <v>0</v>
      </c>
      <c r="K304" s="48">
        <v>40.799999999999997</v>
      </c>
      <c r="L304" s="48">
        <v>36.799999999999997</v>
      </c>
      <c r="M304" s="48">
        <v>38</v>
      </c>
      <c r="N304" s="48">
        <v>224</v>
      </c>
      <c r="O304" s="48">
        <v>219</v>
      </c>
      <c r="P304" s="48">
        <v>225.6</v>
      </c>
      <c r="Q304" s="49">
        <v>0.89</v>
      </c>
      <c r="R304" s="18">
        <f t="shared" si="14"/>
        <v>6.689814814814814</v>
      </c>
      <c r="S304" s="18">
        <f t="shared" si="15"/>
        <v>38.692129629629633</v>
      </c>
      <c r="T304" s="16" t="s">
        <v>26</v>
      </c>
    </row>
    <row r="305" spans="1:20" ht="22.5" customHeight="1" x14ac:dyDescent="0.25">
      <c r="A305" s="10" t="s">
        <v>1101</v>
      </c>
      <c r="B305" s="26" t="s">
        <v>577</v>
      </c>
      <c r="C305" s="16" t="s">
        <v>184</v>
      </c>
      <c r="D305" s="26" t="s">
        <v>576</v>
      </c>
      <c r="E305" s="17">
        <v>0</v>
      </c>
      <c r="F305" s="17">
        <v>0</v>
      </c>
      <c r="G305" s="17">
        <v>0</v>
      </c>
      <c r="H305" s="17">
        <v>0</v>
      </c>
      <c r="I305" s="17">
        <v>0</v>
      </c>
      <c r="J305" s="17">
        <v>0</v>
      </c>
      <c r="K305" s="48">
        <v>22.6</v>
      </c>
      <c r="L305" s="48">
        <v>13.8</v>
      </c>
      <c r="M305" s="48">
        <v>12.8</v>
      </c>
      <c r="N305" s="48">
        <v>110.4</v>
      </c>
      <c r="O305" s="48">
        <v>94.4</v>
      </c>
      <c r="P305" s="48">
        <v>81.8</v>
      </c>
      <c r="Q305" s="49">
        <v>0.89</v>
      </c>
      <c r="R305" s="18">
        <f t="shared" si="14"/>
        <v>2.8472222222222228</v>
      </c>
      <c r="S305" s="18">
        <f t="shared" si="15"/>
        <v>16.585648148148149</v>
      </c>
      <c r="T305" s="16" t="s">
        <v>26</v>
      </c>
    </row>
    <row r="306" spans="1:20" ht="22.5" customHeight="1" x14ac:dyDescent="0.25">
      <c r="A306" s="10" t="s">
        <v>1102</v>
      </c>
      <c r="B306" s="26" t="s">
        <v>672</v>
      </c>
      <c r="C306" s="16" t="s">
        <v>756</v>
      </c>
      <c r="D306" s="26" t="s">
        <v>671</v>
      </c>
      <c r="E306" s="27">
        <v>0.17</v>
      </c>
      <c r="F306" s="27">
        <v>0.23</v>
      </c>
      <c r="G306" s="27">
        <v>0.13</v>
      </c>
      <c r="H306" s="27">
        <v>0.32</v>
      </c>
      <c r="I306" s="27">
        <v>0.13</v>
      </c>
      <c r="J306" s="27">
        <v>0.2</v>
      </c>
      <c r="K306" s="48">
        <v>63.76</v>
      </c>
      <c r="L306" s="48">
        <v>40.24</v>
      </c>
      <c r="M306" s="48">
        <v>50.96</v>
      </c>
      <c r="N306" s="48">
        <v>271.04000000000002</v>
      </c>
      <c r="O306" s="48">
        <v>198.88</v>
      </c>
      <c r="P306" s="48">
        <v>196.16</v>
      </c>
      <c r="Q306" s="49">
        <v>0.94</v>
      </c>
      <c r="R306" s="18">
        <f t="shared" si="14"/>
        <v>11.209490740740744</v>
      </c>
      <c r="S306" s="18">
        <f t="shared" si="15"/>
        <v>48.182870370370381</v>
      </c>
      <c r="T306" s="10" t="s">
        <v>2</v>
      </c>
    </row>
    <row r="307" spans="1:20" ht="22.5" customHeight="1" x14ac:dyDescent="0.25">
      <c r="A307" s="10" t="s">
        <v>1103</v>
      </c>
      <c r="B307" s="26" t="s">
        <v>789</v>
      </c>
      <c r="C307" s="16" t="s">
        <v>790</v>
      </c>
      <c r="D307" s="26" t="s">
        <v>791</v>
      </c>
      <c r="E307" s="27"/>
      <c r="F307" s="27"/>
      <c r="G307" s="27"/>
      <c r="H307" s="27"/>
      <c r="I307" s="27"/>
      <c r="J307" s="27"/>
      <c r="K307" s="90">
        <v>66.900000000000006</v>
      </c>
      <c r="L307" s="90">
        <v>73</v>
      </c>
      <c r="M307" s="90">
        <v>49.6</v>
      </c>
      <c r="N307" s="90">
        <v>119.7</v>
      </c>
      <c r="O307" s="90">
        <v>76.900000000000006</v>
      </c>
      <c r="P307" s="90">
        <v>59.8</v>
      </c>
      <c r="Q307" s="49">
        <v>0.94</v>
      </c>
      <c r="R307" s="18">
        <f t="shared" ref="R307" si="16">SUM(K307:M307)/3*100/(C307*1.44)</f>
        <v>24.369855967078188</v>
      </c>
      <c r="S307" s="18">
        <f t="shared" ref="S307" si="17">SUM(N307:P307)/3*100/(C307*1.44)</f>
        <v>32.973251028806594</v>
      </c>
      <c r="T307" s="47">
        <v>60</v>
      </c>
    </row>
    <row r="308" spans="1:20" ht="22.5" customHeight="1" x14ac:dyDescent="0.25">
      <c r="A308" s="10" t="s">
        <v>1104</v>
      </c>
      <c r="B308" s="26" t="s">
        <v>575</v>
      </c>
      <c r="C308" s="16" t="s">
        <v>756</v>
      </c>
      <c r="D308" s="26" t="s">
        <v>574</v>
      </c>
      <c r="E308" s="17">
        <v>0.4</v>
      </c>
      <c r="F308" s="17">
        <v>0.57999999999999996</v>
      </c>
      <c r="G308" s="17">
        <v>0.55000000000000004</v>
      </c>
      <c r="H308" s="17">
        <v>0.57999999999999996</v>
      </c>
      <c r="I308" s="17">
        <v>0.46</v>
      </c>
      <c r="J308" s="17">
        <v>0.51</v>
      </c>
      <c r="K308" s="48">
        <v>32</v>
      </c>
      <c r="L308" s="48">
        <v>32</v>
      </c>
      <c r="M308" s="48">
        <v>32</v>
      </c>
      <c r="N308" s="48">
        <v>194</v>
      </c>
      <c r="O308" s="48">
        <v>220</v>
      </c>
      <c r="P308" s="48">
        <v>205</v>
      </c>
      <c r="Q308" s="49">
        <v>0.99</v>
      </c>
      <c r="R308" s="18">
        <f t="shared" si="14"/>
        <v>6.9444444444444455</v>
      </c>
      <c r="S308" s="18">
        <f t="shared" si="15"/>
        <v>44.777199074074083</v>
      </c>
      <c r="T308" s="16" t="s">
        <v>15</v>
      </c>
    </row>
    <row r="309" spans="1:20" ht="22.5" customHeight="1" x14ac:dyDescent="0.25">
      <c r="A309" s="10" t="s">
        <v>1105</v>
      </c>
      <c r="B309" s="26" t="s">
        <v>573</v>
      </c>
      <c r="C309" s="16" t="s">
        <v>756</v>
      </c>
      <c r="D309" s="26" t="s">
        <v>572</v>
      </c>
      <c r="E309" s="17">
        <v>0.49</v>
      </c>
      <c r="F309" s="17">
        <v>0.44</v>
      </c>
      <c r="G309" s="17">
        <v>0.63</v>
      </c>
      <c r="H309" s="17">
        <v>0.8</v>
      </c>
      <c r="I309" s="17">
        <v>0.81</v>
      </c>
      <c r="J309" s="17">
        <v>1.07</v>
      </c>
      <c r="K309" s="48">
        <v>42.24</v>
      </c>
      <c r="L309" s="48">
        <v>44.32</v>
      </c>
      <c r="M309" s="48">
        <v>57.2</v>
      </c>
      <c r="N309" s="48">
        <v>228.48</v>
      </c>
      <c r="O309" s="48">
        <v>217.44</v>
      </c>
      <c r="P309" s="48">
        <v>222.72</v>
      </c>
      <c r="Q309" s="49">
        <v>0.92</v>
      </c>
      <c r="R309" s="18">
        <f t="shared" si="14"/>
        <v>10.399305555555555</v>
      </c>
      <c r="S309" s="18">
        <f t="shared" si="15"/>
        <v>48.368055555555557</v>
      </c>
      <c r="T309" s="16" t="s">
        <v>15</v>
      </c>
    </row>
    <row r="310" spans="1:20" ht="22.5" customHeight="1" x14ac:dyDescent="0.25">
      <c r="A310" s="10" t="s">
        <v>1106</v>
      </c>
      <c r="B310" s="26" t="s">
        <v>571</v>
      </c>
      <c r="C310" s="16" t="s">
        <v>754</v>
      </c>
      <c r="D310" s="26" t="s">
        <v>569</v>
      </c>
      <c r="E310" s="17">
        <v>0.18</v>
      </c>
      <c r="F310" s="17">
        <v>0.26</v>
      </c>
      <c r="G310" s="17">
        <v>0.16</v>
      </c>
      <c r="H310" s="17">
        <v>0.18</v>
      </c>
      <c r="I310" s="17">
        <v>0.24</v>
      </c>
      <c r="J310" s="17">
        <v>0.12</v>
      </c>
      <c r="K310" s="48">
        <v>89.6</v>
      </c>
      <c r="L310" s="48">
        <v>92</v>
      </c>
      <c r="M310" s="48">
        <v>45.2</v>
      </c>
      <c r="N310" s="48">
        <v>176.8</v>
      </c>
      <c r="O310" s="48">
        <v>178.4</v>
      </c>
      <c r="P310" s="48">
        <v>111.2</v>
      </c>
      <c r="Q310" s="49">
        <v>0.99</v>
      </c>
      <c r="R310" s="18">
        <f t="shared" si="14"/>
        <v>8.3333333333333357</v>
      </c>
      <c r="S310" s="18">
        <f t="shared" si="15"/>
        <v>17.13697824808936</v>
      </c>
      <c r="T310" s="16" t="s">
        <v>184</v>
      </c>
    </row>
    <row r="311" spans="1:20" ht="22.5" customHeight="1" x14ac:dyDescent="0.25">
      <c r="A311" s="10" t="s">
        <v>1107</v>
      </c>
      <c r="B311" s="26" t="s">
        <v>570</v>
      </c>
      <c r="C311" s="16" t="s">
        <v>754</v>
      </c>
      <c r="D311" s="26" t="s">
        <v>569</v>
      </c>
      <c r="E311" s="17">
        <v>0.33</v>
      </c>
      <c r="F311" s="17">
        <v>0.25</v>
      </c>
      <c r="G311" s="17">
        <v>0.42</v>
      </c>
      <c r="H311" s="17">
        <v>0.32</v>
      </c>
      <c r="I311" s="17">
        <v>0.3</v>
      </c>
      <c r="J311" s="17">
        <v>0.35</v>
      </c>
      <c r="K311" s="48">
        <v>76.8</v>
      </c>
      <c r="L311" s="48">
        <v>66.400000000000006</v>
      </c>
      <c r="M311" s="48">
        <v>98.4</v>
      </c>
      <c r="N311" s="48">
        <v>510.4</v>
      </c>
      <c r="O311" s="48">
        <v>451.6</v>
      </c>
      <c r="P311" s="48">
        <v>474.4</v>
      </c>
      <c r="Q311" s="49">
        <v>0.89</v>
      </c>
      <c r="R311" s="18">
        <f t="shared" si="14"/>
        <v>8.8771310993533223</v>
      </c>
      <c r="S311" s="18">
        <f t="shared" si="15"/>
        <v>52.777777777777779</v>
      </c>
      <c r="T311" s="16" t="s">
        <v>184</v>
      </c>
    </row>
    <row r="312" spans="1:20" customFormat="1" ht="22.5" customHeight="1" x14ac:dyDescent="0.25">
      <c r="A312" s="10" t="s">
        <v>1108</v>
      </c>
      <c r="B312" s="26" t="s">
        <v>568</v>
      </c>
      <c r="C312" s="16" t="s">
        <v>757</v>
      </c>
      <c r="D312" s="26" t="s">
        <v>566</v>
      </c>
      <c r="E312" s="17">
        <v>0.51</v>
      </c>
      <c r="F312" s="17">
        <v>0.69</v>
      </c>
      <c r="G312" s="17">
        <v>0.6</v>
      </c>
      <c r="H312" s="17">
        <v>1.04</v>
      </c>
      <c r="I312" s="17">
        <v>1.05</v>
      </c>
      <c r="J312" s="17">
        <v>0.79</v>
      </c>
      <c r="K312" s="48">
        <v>147</v>
      </c>
      <c r="L312" s="48">
        <v>136.80000000000001</v>
      </c>
      <c r="M312" s="48">
        <v>135</v>
      </c>
      <c r="N312" s="48">
        <v>612.6</v>
      </c>
      <c r="O312" s="48">
        <v>564</v>
      </c>
      <c r="P312" s="48">
        <v>588.9</v>
      </c>
      <c r="Q312" s="49">
        <v>0.98</v>
      </c>
      <c r="R312" s="18">
        <f t="shared" si="14"/>
        <v>9.6944444444444446</v>
      </c>
      <c r="S312" s="18">
        <f t="shared" si="15"/>
        <v>40.868055555555557</v>
      </c>
      <c r="T312" s="16" t="s">
        <v>5</v>
      </c>
    </row>
    <row r="313" spans="1:20" customFormat="1" ht="22.5" customHeight="1" x14ac:dyDescent="0.25">
      <c r="A313" s="10" t="s">
        <v>1109</v>
      </c>
      <c r="B313" s="26" t="s">
        <v>567</v>
      </c>
      <c r="C313" s="16" t="s">
        <v>757</v>
      </c>
      <c r="D313" s="26" t="s">
        <v>566</v>
      </c>
      <c r="E313" s="17">
        <v>0.43</v>
      </c>
      <c r="F313" s="17">
        <v>0.24</v>
      </c>
      <c r="G313" s="17">
        <v>0.4</v>
      </c>
      <c r="H313" s="17">
        <v>0.51</v>
      </c>
      <c r="I313" s="17">
        <v>0.44</v>
      </c>
      <c r="J313" s="17">
        <v>0.52</v>
      </c>
      <c r="K313" s="48">
        <v>78.599999999999994</v>
      </c>
      <c r="L313" s="48">
        <v>50.4</v>
      </c>
      <c r="M313" s="48">
        <v>62.7</v>
      </c>
      <c r="N313" s="48">
        <v>229.2</v>
      </c>
      <c r="O313" s="48">
        <v>228.3</v>
      </c>
      <c r="P313" s="48">
        <v>195</v>
      </c>
      <c r="Q313" s="49">
        <v>0.98</v>
      </c>
      <c r="R313" s="18">
        <f t="shared" si="14"/>
        <v>4.4375</v>
      </c>
      <c r="S313" s="18">
        <f t="shared" si="15"/>
        <v>15.104166666666666</v>
      </c>
      <c r="T313" s="16" t="s">
        <v>5</v>
      </c>
    </row>
    <row r="314" spans="1:20" customFormat="1" ht="22.5" customHeight="1" x14ac:dyDescent="0.25">
      <c r="A314" s="10" t="s">
        <v>1110</v>
      </c>
      <c r="B314" s="26" t="s">
        <v>565</v>
      </c>
      <c r="C314" s="16" t="s">
        <v>754</v>
      </c>
      <c r="D314" s="26" t="s">
        <v>563</v>
      </c>
      <c r="E314" s="17"/>
      <c r="F314" s="17"/>
      <c r="G314" s="17"/>
      <c r="H314" s="17"/>
      <c r="I314" s="17"/>
      <c r="J314" s="17"/>
      <c r="K314" s="48">
        <v>52.4</v>
      </c>
      <c r="L314" s="48">
        <v>41.2</v>
      </c>
      <c r="M314" s="48">
        <v>44</v>
      </c>
      <c r="N314" s="48">
        <v>566.4</v>
      </c>
      <c r="O314" s="48">
        <v>585.6</v>
      </c>
      <c r="P314" s="48">
        <v>538.79999999999995</v>
      </c>
      <c r="Q314" s="49">
        <v>0.98</v>
      </c>
      <c r="R314" s="18">
        <f t="shared" si="14"/>
        <v>5.0558495002939452</v>
      </c>
      <c r="S314" s="18">
        <f t="shared" si="15"/>
        <v>62.125220458553798</v>
      </c>
      <c r="T314" s="16" t="s">
        <v>26</v>
      </c>
    </row>
    <row r="315" spans="1:20" customFormat="1" ht="22.5" customHeight="1" x14ac:dyDescent="0.25">
      <c r="A315" s="10" t="s">
        <v>1111</v>
      </c>
      <c r="B315" s="26" t="s">
        <v>564</v>
      </c>
      <c r="C315" s="16" t="s">
        <v>754</v>
      </c>
      <c r="D315" s="26" t="s">
        <v>563</v>
      </c>
      <c r="E315" s="17"/>
      <c r="F315" s="17"/>
      <c r="G315" s="17"/>
      <c r="H315" s="17"/>
      <c r="I315" s="17"/>
      <c r="J315" s="17"/>
      <c r="K315" s="48">
        <v>25.8</v>
      </c>
      <c r="L315" s="48">
        <v>12.6</v>
      </c>
      <c r="M315" s="48">
        <v>27.6</v>
      </c>
      <c r="N315" s="48">
        <v>657.6</v>
      </c>
      <c r="O315" s="48">
        <v>646.4</v>
      </c>
      <c r="P315" s="48">
        <v>694</v>
      </c>
      <c r="Q315" s="49">
        <v>0.99</v>
      </c>
      <c r="R315" s="18">
        <f t="shared" si="14"/>
        <v>2.4250440917107587</v>
      </c>
      <c r="S315" s="18">
        <f t="shared" si="15"/>
        <v>73.412698412698418</v>
      </c>
      <c r="T315" s="16" t="s">
        <v>26</v>
      </c>
    </row>
    <row r="316" spans="1:20" customFormat="1" ht="22.5" customHeight="1" x14ac:dyDescent="0.25">
      <c r="A316" s="10" t="s">
        <v>1112</v>
      </c>
      <c r="B316" s="26" t="s">
        <v>562</v>
      </c>
      <c r="C316" s="16" t="s">
        <v>754</v>
      </c>
      <c r="D316" s="26" t="s">
        <v>560</v>
      </c>
      <c r="E316" s="17">
        <v>0.44</v>
      </c>
      <c r="F316" s="17">
        <v>0.34</v>
      </c>
      <c r="G316" s="17">
        <v>0.39</v>
      </c>
      <c r="H316" s="17">
        <v>0.72</v>
      </c>
      <c r="I316" s="17">
        <v>0.56000000000000005</v>
      </c>
      <c r="J316" s="17">
        <v>0.62</v>
      </c>
      <c r="K316" s="48">
        <v>40.200000000000003</v>
      </c>
      <c r="L316" s="48">
        <v>54.9</v>
      </c>
      <c r="M316" s="48">
        <v>44.1</v>
      </c>
      <c r="N316" s="48">
        <v>464.2</v>
      </c>
      <c r="O316" s="48">
        <v>396</v>
      </c>
      <c r="P316" s="48">
        <v>375</v>
      </c>
      <c r="Q316" s="49">
        <v>0.96</v>
      </c>
      <c r="R316" s="18">
        <f t="shared" si="14"/>
        <v>5.1146384479717817</v>
      </c>
      <c r="S316" s="18">
        <f t="shared" si="15"/>
        <v>45.385067607289834</v>
      </c>
      <c r="T316" s="16" t="s">
        <v>5</v>
      </c>
    </row>
    <row r="317" spans="1:20" customFormat="1" ht="22.5" customHeight="1" x14ac:dyDescent="0.25">
      <c r="A317" s="10" t="s">
        <v>1113</v>
      </c>
      <c r="B317" s="26" t="s">
        <v>561</v>
      </c>
      <c r="C317" s="16" t="s">
        <v>754</v>
      </c>
      <c r="D317" s="26" t="s">
        <v>560</v>
      </c>
      <c r="E317" s="17">
        <v>0.83</v>
      </c>
      <c r="F317" s="17">
        <v>0.67</v>
      </c>
      <c r="G317" s="17">
        <v>0.9</v>
      </c>
      <c r="H317" s="17">
        <v>0.77</v>
      </c>
      <c r="I317" s="17">
        <v>0.65</v>
      </c>
      <c r="J317" s="17">
        <v>0.8</v>
      </c>
      <c r="K317" s="48">
        <v>104.4</v>
      </c>
      <c r="L317" s="48">
        <v>173</v>
      </c>
      <c r="M317" s="48">
        <v>99.3</v>
      </c>
      <c r="N317" s="48">
        <v>506</v>
      </c>
      <c r="O317" s="48">
        <v>554</v>
      </c>
      <c r="P317" s="48">
        <v>478</v>
      </c>
      <c r="Q317" s="49">
        <v>0.99</v>
      </c>
      <c r="R317" s="18">
        <f t="shared" si="14"/>
        <v>13.841122868900648</v>
      </c>
      <c r="S317" s="18">
        <f t="shared" si="15"/>
        <v>56.510875955320401</v>
      </c>
      <c r="T317" s="16" t="s">
        <v>5</v>
      </c>
    </row>
    <row r="318" spans="1:20" customFormat="1" ht="22.5" customHeight="1" x14ac:dyDescent="0.25">
      <c r="A318" s="10" t="s">
        <v>1114</v>
      </c>
      <c r="B318" s="26" t="s">
        <v>559</v>
      </c>
      <c r="C318" s="16" t="s">
        <v>754</v>
      </c>
      <c r="D318" s="26" t="s">
        <v>557</v>
      </c>
      <c r="E318" s="17">
        <v>0.22</v>
      </c>
      <c r="F318" s="17">
        <v>0.27</v>
      </c>
      <c r="G318" s="17">
        <v>0.32</v>
      </c>
      <c r="H318" s="17">
        <v>0.39</v>
      </c>
      <c r="I318" s="17">
        <v>0.41</v>
      </c>
      <c r="J318" s="17">
        <v>0.55000000000000004</v>
      </c>
      <c r="K318" s="48">
        <v>40.5</v>
      </c>
      <c r="L318" s="48">
        <v>56</v>
      </c>
      <c r="M318" s="48">
        <v>68.099999999999994</v>
      </c>
      <c r="N318" s="48">
        <v>266</v>
      </c>
      <c r="O318" s="48">
        <v>389.4</v>
      </c>
      <c r="P318" s="48">
        <v>357</v>
      </c>
      <c r="Q318" s="49">
        <v>0.98</v>
      </c>
      <c r="R318" s="18">
        <f t="shared" si="14"/>
        <v>6.0479129923574373</v>
      </c>
      <c r="S318" s="18">
        <f t="shared" si="15"/>
        <v>37.198706643151091</v>
      </c>
      <c r="T318" s="16" t="s">
        <v>5</v>
      </c>
    </row>
    <row r="319" spans="1:20" customFormat="1" ht="22.5" customHeight="1" x14ac:dyDescent="0.25">
      <c r="A319" s="10" t="s">
        <v>5</v>
      </c>
      <c r="B319" s="26" t="s">
        <v>558</v>
      </c>
      <c r="C319" s="16" t="s">
        <v>754</v>
      </c>
      <c r="D319" s="26" t="s">
        <v>557</v>
      </c>
      <c r="E319" s="17">
        <v>0.39</v>
      </c>
      <c r="F319" s="17">
        <v>0.42</v>
      </c>
      <c r="G319" s="17">
        <v>0.35</v>
      </c>
      <c r="H319" s="17">
        <v>0.56999999999999995</v>
      </c>
      <c r="I319" s="17">
        <v>0.53</v>
      </c>
      <c r="J319" s="17">
        <v>0.51</v>
      </c>
      <c r="K319" s="48">
        <v>77</v>
      </c>
      <c r="L319" s="48">
        <v>76.2</v>
      </c>
      <c r="M319" s="48">
        <v>51.9</v>
      </c>
      <c r="N319" s="48">
        <v>333.3</v>
      </c>
      <c r="O319" s="48">
        <v>387.3</v>
      </c>
      <c r="P319" s="48">
        <v>354.9</v>
      </c>
      <c r="Q319" s="49">
        <v>0.96</v>
      </c>
      <c r="R319" s="18">
        <f t="shared" si="14"/>
        <v>7.5360082304526745</v>
      </c>
      <c r="S319" s="18">
        <f t="shared" si="15"/>
        <v>39.517195767195773</v>
      </c>
      <c r="T319" s="16" t="s">
        <v>5</v>
      </c>
    </row>
    <row r="320" spans="1:20" customFormat="1" ht="22.5" customHeight="1" x14ac:dyDescent="0.25">
      <c r="A320" s="10" t="s">
        <v>1115</v>
      </c>
      <c r="B320" s="26" t="s">
        <v>556</v>
      </c>
      <c r="C320" s="16" t="s">
        <v>754</v>
      </c>
      <c r="D320" s="26" t="s">
        <v>554</v>
      </c>
      <c r="E320" s="17">
        <v>1.1200000000000001</v>
      </c>
      <c r="F320" s="17">
        <v>1.05</v>
      </c>
      <c r="G320" s="17">
        <v>1.07</v>
      </c>
      <c r="H320" s="17">
        <v>1.37</v>
      </c>
      <c r="I320" s="17">
        <v>1.1599999999999999</v>
      </c>
      <c r="J320" s="17">
        <v>1.54</v>
      </c>
      <c r="K320" s="48">
        <v>109.12</v>
      </c>
      <c r="L320" s="48">
        <v>111.68</v>
      </c>
      <c r="M320" s="48">
        <v>100.32</v>
      </c>
      <c r="N320" s="48">
        <v>414.64</v>
      </c>
      <c r="O320" s="48">
        <v>470.4</v>
      </c>
      <c r="P320" s="48">
        <v>432</v>
      </c>
      <c r="Q320" s="49">
        <v>0.98</v>
      </c>
      <c r="R320" s="18">
        <f t="shared" si="14"/>
        <v>11.798941798941799</v>
      </c>
      <c r="S320" s="18">
        <f t="shared" si="15"/>
        <v>48.392122281011169</v>
      </c>
      <c r="T320" s="16" t="s">
        <v>15</v>
      </c>
    </row>
    <row r="321" spans="1:20" customFormat="1" ht="22.5" customHeight="1" x14ac:dyDescent="0.25">
      <c r="A321" s="10" t="s">
        <v>1116</v>
      </c>
      <c r="B321" s="26" t="s">
        <v>555</v>
      </c>
      <c r="C321" s="16" t="s">
        <v>754</v>
      </c>
      <c r="D321" s="26" t="s">
        <v>554</v>
      </c>
      <c r="E321" s="17">
        <v>0.39</v>
      </c>
      <c r="F321" s="17">
        <v>0.39</v>
      </c>
      <c r="G321" s="17">
        <v>0.47</v>
      </c>
      <c r="H321" s="17">
        <v>0.44</v>
      </c>
      <c r="I321" s="17">
        <v>0.71</v>
      </c>
      <c r="J321" s="17">
        <v>0.59</v>
      </c>
      <c r="K321" s="48">
        <v>30.88</v>
      </c>
      <c r="L321" s="48">
        <v>35.5</v>
      </c>
      <c r="M321" s="48">
        <v>35.04</v>
      </c>
      <c r="N321" s="48">
        <v>176</v>
      </c>
      <c r="O321" s="48">
        <v>238.12</v>
      </c>
      <c r="P321" s="48">
        <v>200</v>
      </c>
      <c r="Q321" s="49">
        <v>0.96</v>
      </c>
      <c r="R321" s="18">
        <f t="shared" si="14"/>
        <v>3.7264844209288657</v>
      </c>
      <c r="S321" s="18">
        <f t="shared" si="15"/>
        <v>22.564667842445623</v>
      </c>
      <c r="T321" s="16" t="s">
        <v>15</v>
      </c>
    </row>
    <row r="322" spans="1:20" customFormat="1" ht="22.5" customHeight="1" x14ac:dyDescent="0.25">
      <c r="A322" s="10" t="s">
        <v>1117</v>
      </c>
      <c r="B322" s="26" t="s">
        <v>553</v>
      </c>
      <c r="C322" s="16" t="s">
        <v>754</v>
      </c>
      <c r="D322" s="26" t="s">
        <v>551</v>
      </c>
      <c r="E322" s="17">
        <v>0.86</v>
      </c>
      <c r="F322" s="17">
        <v>0.85</v>
      </c>
      <c r="G322" s="17">
        <v>0.64</v>
      </c>
      <c r="H322" s="17">
        <v>1.1200000000000001</v>
      </c>
      <c r="I322" s="17">
        <v>1.23</v>
      </c>
      <c r="J322" s="17">
        <v>0.91</v>
      </c>
      <c r="K322" s="48">
        <v>75.88</v>
      </c>
      <c r="L322" s="48">
        <v>92.6</v>
      </c>
      <c r="M322" s="48">
        <v>94.2</v>
      </c>
      <c r="N322" s="48">
        <v>529.20000000000005</v>
      </c>
      <c r="O322" s="48">
        <v>579.20000000000005</v>
      </c>
      <c r="P322" s="48">
        <v>573.6</v>
      </c>
      <c r="Q322" s="49">
        <v>0.98</v>
      </c>
      <c r="R322" s="18">
        <f t="shared" si="14"/>
        <v>9.6516754850088198</v>
      </c>
      <c r="S322" s="18">
        <f t="shared" si="15"/>
        <v>61.801881246325692</v>
      </c>
      <c r="T322" s="16" t="s">
        <v>26</v>
      </c>
    </row>
    <row r="323" spans="1:20" s="8" customFormat="1" ht="22.5" customHeight="1" x14ac:dyDescent="0.25">
      <c r="A323" s="10" t="s">
        <v>1118</v>
      </c>
      <c r="B323" s="26" t="s">
        <v>552</v>
      </c>
      <c r="C323" s="16" t="s">
        <v>754</v>
      </c>
      <c r="D323" s="26" t="s">
        <v>551</v>
      </c>
      <c r="E323" s="17">
        <v>0.71</v>
      </c>
      <c r="F323" s="17">
        <v>0.56000000000000005</v>
      </c>
      <c r="G323" s="17">
        <v>0.72</v>
      </c>
      <c r="H323" s="17">
        <v>0.72</v>
      </c>
      <c r="I323" s="17">
        <v>0.76</v>
      </c>
      <c r="J323" s="17">
        <v>0.74</v>
      </c>
      <c r="K323" s="48">
        <v>11.2</v>
      </c>
      <c r="L323" s="48">
        <v>11.8</v>
      </c>
      <c r="M323" s="48">
        <v>14.4</v>
      </c>
      <c r="N323" s="48">
        <v>600</v>
      </c>
      <c r="O323" s="48">
        <v>520.79999999999995</v>
      </c>
      <c r="P323" s="48">
        <v>537.20000000000005</v>
      </c>
      <c r="Q323" s="49">
        <v>0.98</v>
      </c>
      <c r="R323" s="18">
        <f t="shared" si="14"/>
        <v>1.3741916519694299</v>
      </c>
      <c r="S323" s="18">
        <f t="shared" si="15"/>
        <v>60.920047031158141</v>
      </c>
      <c r="T323" s="16" t="s">
        <v>26</v>
      </c>
    </row>
    <row r="324" spans="1:20" s="8" customFormat="1" ht="22.5" customHeight="1" x14ac:dyDescent="0.25">
      <c r="A324" s="10" t="s">
        <v>1119</v>
      </c>
      <c r="B324" s="26" t="s">
        <v>550</v>
      </c>
      <c r="C324" s="16" t="s">
        <v>754</v>
      </c>
      <c r="D324" s="26" t="s">
        <v>548</v>
      </c>
      <c r="E324" s="17">
        <v>0.27</v>
      </c>
      <c r="F324" s="17">
        <v>0.44</v>
      </c>
      <c r="G324" s="17">
        <v>0.28999999999999998</v>
      </c>
      <c r="H324" s="17">
        <v>0.31</v>
      </c>
      <c r="I324" s="17">
        <v>0.34</v>
      </c>
      <c r="J324" s="17">
        <v>0.38</v>
      </c>
      <c r="K324" s="48">
        <v>39.6</v>
      </c>
      <c r="L324" s="48">
        <v>46.2</v>
      </c>
      <c r="M324" s="48">
        <v>29.7</v>
      </c>
      <c r="N324" s="48">
        <v>218.7</v>
      </c>
      <c r="O324" s="48">
        <v>228.6</v>
      </c>
      <c r="P324" s="48">
        <v>179.7</v>
      </c>
      <c r="Q324" s="49">
        <v>0.89</v>
      </c>
      <c r="R324" s="18">
        <f t="shared" si="14"/>
        <v>4.2438271604938285</v>
      </c>
      <c r="S324" s="18">
        <f t="shared" si="15"/>
        <v>23.037918871252206</v>
      </c>
      <c r="T324" s="16" t="s">
        <v>26</v>
      </c>
    </row>
    <row r="325" spans="1:20" s="8" customFormat="1" ht="22.5" customHeight="1" x14ac:dyDescent="0.25">
      <c r="A325" s="10" t="s">
        <v>1120</v>
      </c>
      <c r="B325" s="26" t="s">
        <v>549</v>
      </c>
      <c r="C325" s="16" t="s">
        <v>754</v>
      </c>
      <c r="D325" s="26" t="s">
        <v>548</v>
      </c>
      <c r="E325" s="17">
        <v>0.2</v>
      </c>
      <c r="F325" s="17">
        <v>0.34</v>
      </c>
      <c r="G325" s="17">
        <v>0.15</v>
      </c>
      <c r="H325" s="17">
        <v>0.27</v>
      </c>
      <c r="I325" s="17">
        <v>0.32</v>
      </c>
      <c r="J325" s="17">
        <v>0.21</v>
      </c>
      <c r="K325" s="48">
        <v>24.6</v>
      </c>
      <c r="L325" s="48">
        <v>21.6</v>
      </c>
      <c r="M325" s="48"/>
      <c r="N325" s="48">
        <v>310</v>
      </c>
      <c r="O325" s="48">
        <v>353</v>
      </c>
      <c r="P325" s="48"/>
      <c r="Q325" s="49">
        <v>0.89</v>
      </c>
      <c r="R325" s="18">
        <f t="shared" si="14"/>
        <v>1.6975308641975311</v>
      </c>
      <c r="S325" s="18">
        <f t="shared" si="15"/>
        <v>24.360670194003529</v>
      </c>
      <c r="T325" s="16" t="s">
        <v>5</v>
      </c>
    </row>
    <row r="326" spans="1:20" s="8" customFormat="1" ht="22.5" customHeight="1" x14ac:dyDescent="0.25">
      <c r="A326" s="10" t="s">
        <v>1121</v>
      </c>
      <c r="B326" s="26" t="s">
        <v>547</v>
      </c>
      <c r="C326" s="16" t="s">
        <v>754</v>
      </c>
      <c r="D326" s="26" t="s">
        <v>545</v>
      </c>
      <c r="E326" s="17">
        <v>0.87</v>
      </c>
      <c r="F326" s="17">
        <v>0.79</v>
      </c>
      <c r="G326" s="17">
        <v>0.73</v>
      </c>
      <c r="H326" s="17">
        <v>1.02</v>
      </c>
      <c r="I326" s="17">
        <v>1.2</v>
      </c>
      <c r="J326" s="17">
        <v>0.99</v>
      </c>
      <c r="K326" s="48">
        <v>148.5</v>
      </c>
      <c r="L326" s="48">
        <v>154.19999999999999</v>
      </c>
      <c r="M326" s="48">
        <v>111.6</v>
      </c>
      <c r="N326" s="48">
        <v>544.5</v>
      </c>
      <c r="O326" s="48">
        <v>782.4</v>
      </c>
      <c r="P326" s="48">
        <v>747.6</v>
      </c>
      <c r="Q326" s="49">
        <v>0.98</v>
      </c>
      <c r="R326" s="18">
        <f t="shared" si="14"/>
        <v>15.222663139329807</v>
      </c>
      <c r="S326" s="18">
        <f t="shared" si="15"/>
        <v>76.223544973544975</v>
      </c>
      <c r="T326" s="16" t="s">
        <v>5</v>
      </c>
    </row>
    <row r="327" spans="1:20" s="8" customFormat="1" ht="22.5" customHeight="1" x14ac:dyDescent="0.25">
      <c r="A327" s="10" t="s">
        <v>1122</v>
      </c>
      <c r="B327" s="26" t="s">
        <v>546</v>
      </c>
      <c r="C327" s="16" t="s">
        <v>754</v>
      </c>
      <c r="D327" s="26" t="s">
        <v>545</v>
      </c>
      <c r="E327" s="17">
        <v>0.14000000000000001</v>
      </c>
      <c r="F327" s="17">
        <v>0.25</v>
      </c>
      <c r="G327" s="17">
        <v>0.19</v>
      </c>
      <c r="H327" s="17">
        <v>0.16</v>
      </c>
      <c r="I327" s="17">
        <v>0.16</v>
      </c>
      <c r="J327" s="17">
        <v>0.11</v>
      </c>
      <c r="K327" s="48">
        <v>23</v>
      </c>
      <c r="L327" s="48">
        <v>12.6</v>
      </c>
      <c r="M327" s="48">
        <v>20.100000000000001</v>
      </c>
      <c r="N327" s="48">
        <v>209.7</v>
      </c>
      <c r="O327" s="48">
        <v>200.1</v>
      </c>
      <c r="P327" s="48">
        <v>203.4</v>
      </c>
      <c r="Q327" s="49">
        <v>0.97</v>
      </c>
      <c r="R327" s="18">
        <f t="shared" si="14"/>
        <v>2.0465902410346857</v>
      </c>
      <c r="S327" s="18">
        <f t="shared" si="15"/>
        <v>22.53086419753086</v>
      </c>
      <c r="T327" s="16" t="s">
        <v>5</v>
      </c>
    </row>
    <row r="328" spans="1:20" s="8" customFormat="1" ht="22.5" customHeight="1" x14ac:dyDescent="0.25">
      <c r="A328" s="10" t="s">
        <v>1123</v>
      </c>
      <c r="B328" s="26" t="s">
        <v>544</v>
      </c>
      <c r="C328" s="16" t="s">
        <v>754</v>
      </c>
      <c r="D328" s="26" t="s">
        <v>542</v>
      </c>
      <c r="E328" s="17">
        <v>0.89</v>
      </c>
      <c r="F328" s="17">
        <v>0.94</v>
      </c>
      <c r="G328" s="17">
        <v>0.9</v>
      </c>
      <c r="H328" s="17">
        <v>0.95</v>
      </c>
      <c r="I328" s="17">
        <v>1.06</v>
      </c>
      <c r="J328" s="17">
        <v>0.99</v>
      </c>
      <c r="K328" s="48">
        <v>53.44</v>
      </c>
      <c r="L328" s="48">
        <v>56.16</v>
      </c>
      <c r="M328" s="48">
        <v>67.2</v>
      </c>
      <c r="N328" s="48">
        <v>244.16</v>
      </c>
      <c r="O328" s="48">
        <v>252.34</v>
      </c>
      <c r="P328" s="48">
        <v>258.72000000000003</v>
      </c>
      <c r="Q328" s="49">
        <v>0.89</v>
      </c>
      <c r="R328" s="18">
        <f t="shared" si="14"/>
        <v>6.4961787184009419</v>
      </c>
      <c r="S328" s="18">
        <f t="shared" si="15"/>
        <v>27.749118165784836</v>
      </c>
      <c r="T328" s="16" t="s">
        <v>15</v>
      </c>
    </row>
    <row r="329" spans="1:20" s="8" customFormat="1" ht="22.5" customHeight="1" x14ac:dyDescent="0.25">
      <c r="A329" s="10" t="s">
        <v>1124</v>
      </c>
      <c r="B329" s="26" t="s">
        <v>543</v>
      </c>
      <c r="C329" s="16" t="s">
        <v>754</v>
      </c>
      <c r="D329" s="26" t="s">
        <v>542</v>
      </c>
      <c r="E329" s="17">
        <v>0.91</v>
      </c>
      <c r="F329" s="17">
        <v>0.87</v>
      </c>
      <c r="G329" s="17">
        <v>0.55000000000000004</v>
      </c>
      <c r="H329" s="17">
        <v>1.2</v>
      </c>
      <c r="I329" s="17">
        <v>1.27</v>
      </c>
      <c r="J329" s="17">
        <v>1</v>
      </c>
      <c r="K329" s="48">
        <v>76.16</v>
      </c>
      <c r="L329" s="48">
        <v>84.8</v>
      </c>
      <c r="M329" s="48">
        <v>79.36</v>
      </c>
      <c r="N329" s="48">
        <v>491.5</v>
      </c>
      <c r="O329" s="48">
        <v>538.6</v>
      </c>
      <c r="P329" s="48">
        <v>578.4</v>
      </c>
      <c r="Q329" s="49">
        <v>0.98</v>
      </c>
      <c r="R329" s="18">
        <f t="shared" si="14"/>
        <v>8.8300999412110528</v>
      </c>
      <c r="S329" s="18">
        <f t="shared" si="15"/>
        <v>59.101263962375079</v>
      </c>
      <c r="T329" s="16" t="s">
        <v>15</v>
      </c>
    </row>
    <row r="330" spans="1:20" s="8" customFormat="1" ht="22.5" customHeight="1" x14ac:dyDescent="0.25">
      <c r="A330" s="10" t="s">
        <v>1125</v>
      </c>
      <c r="B330" s="26" t="s">
        <v>541</v>
      </c>
      <c r="C330" s="16" t="s">
        <v>756</v>
      </c>
      <c r="D330" s="26" t="s">
        <v>540</v>
      </c>
      <c r="E330" s="17">
        <v>0.69</v>
      </c>
      <c r="F330" s="17">
        <v>0.86</v>
      </c>
      <c r="G330" s="17">
        <v>0.77</v>
      </c>
      <c r="H330" s="17">
        <v>1.1200000000000001</v>
      </c>
      <c r="I330" s="17">
        <v>1.0900000000000001</v>
      </c>
      <c r="J330" s="17">
        <v>1.24</v>
      </c>
      <c r="K330" s="48">
        <v>50.56</v>
      </c>
      <c r="L330" s="48">
        <v>54.8</v>
      </c>
      <c r="M330" s="48">
        <v>50.56</v>
      </c>
      <c r="N330" s="48">
        <v>237.9</v>
      </c>
      <c r="O330" s="48">
        <v>314.88</v>
      </c>
      <c r="P330" s="48">
        <v>246.08</v>
      </c>
      <c r="Q330" s="49">
        <v>0.97</v>
      </c>
      <c r="R330" s="18">
        <f t="shared" si="14"/>
        <v>11.278935185185187</v>
      </c>
      <c r="S330" s="18">
        <f t="shared" si="15"/>
        <v>57.787905092592602</v>
      </c>
      <c r="T330" s="16" t="s">
        <v>15</v>
      </c>
    </row>
    <row r="331" spans="1:20" s="8" customFormat="1" ht="22.5" customHeight="1" x14ac:dyDescent="0.25">
      <c r="A331" s="10" t="s">
        <v>1126</v>
      </c>
      <c r="B331" s="26" t="s">
        <v>281</v>
      </c>
      <c r="C331" s="10">
        <v>1000</v>
      </c>
      <c r="D331" s="26" t="s">
        <v>282</v>
      </c>
      <c r="E331" s="17">
        <v>0.76</v>
      </c>
      <c r="F331" s="17">
        <v>0.56999999999999995</v>
      </c>
      <c r="G331" s="17">
        <v>0.56000000000000005</v>
      </c>
      <c r="H331" s="17">
        <v>0.92</v>
      </c>
      <c r="I331" s="17">
        <v>0.77</v>
      </c>
      <c r="J331" s="27">
        <v>0.76</v>
      </c>
      <c r="K331" s="48">
        <v>108</v>
      </c>
      <c r="L331" s="48">
        <v>123</v>
      </c>
      <c r="M331" s="48">
        <v>110.7</v>
      </c>
      <c r="N331" s="48">
        <v>528.6</v>
      </c>
      <c r="O331" s="48">
        <v>606.29999999999995</v>
      </c>
      <c r="P331" s="48">
        <v>532.5</v>
      </c>
      <c r="Q331" s="49">
        <v>0.98</v>
      </c>
      <c r="R331" s="18">
        <f t="shared" si="14"/>
        <v>7.9097222222222223</v>
      </c>
      <c r="S331" s="18">
        <f t="shared" si="15"/>
        <v>38.597222222222229</v>
      </c>
      <c r="T331" s="16" t="s">
        <v>5</v>
      </c>
    </row>
    <row r="332" spans="1:20" s="8" customFormat="1" ht="22.5" customHeight="1" x14ac:dyDescent="0.25">
      <c r="A332" s="10" t="s">
        <v>1127</v>
      </c>
      <c r="B332" s="26" t="s">
        <v>283</v>
      </c>
      <c r="C332" s="10">
        <v>1000</v>
      </c>
      <c r="D332" s="26" t="s">
        <v>282</v>
      </c>
      <c r="E332" s="17">
        <v>0.51</v>
      </c>
      <c r="F332" s="17">
        <v>0.71</v>
      </c>
      <c r="G332" s="17">
        <v>0.56999999999999995</v>
      </c>
      <c r="H332" s="17">
        <v>0.7</v>
      </c>
      <c r="I332" s="17">
        <v>0.57999999999999996</v>
      </c>
      <c r="J332" s="27">
        <v>0.64</v>
      </c>
      <c r="K332" s="48">
        <v>75.599999999999994</v>
      </c>
      <c r="L332" s="48">
        <v>89.7</v>
      </c>
      <c r="M332" s="48">
        <v>85.5</v>
      </c>
      <c r="N332" s="48">
        <v>249</v>
      </c>
      <c r="O332" s="48">
        <v>281.39999999999998</v>
      </c>
      <c r="P332" s="48">
        <v>327</v>
      </c>
      <c r="Q332" s="49">
        <v>0.89</v>
      </c>
      <c r="R332" s="18">
        <f t="shared" si="14"/>
        <v>5.8055555555555554</v>
      </c>
      <c r="S332" s="18">
        <f t="shared" si="15"/>
        <v>19.847222222222221</v>
      </c>
      <c r="T332" s="16" t="s">
        <v>5</v>
      </c>
    </row>
    <row r="333" spans="1:20" s="8" customFormat="1" ht="22.5" customHeight="1" x14ac:dyDescent="0.25">
      <c r="A333" s="10" t="s">
        <v>1128</v>
      </c>
      <c r="B333" s="26" t="s">
        <v>539</v>
      </c>
      <c r="C333" s="16" t="s">
        <v>184</v>
      </c>
      <c r="D333" s="26" t="s">
        <v>538</v>
      </c>
      <c r="E333" s="17">
        <v>0.85</v>
      </c>
      <c r="F333" s="17">
        <v>0.67</v>
      </c>
      <c r="G333" s="17">
        <v>0.77</v>
      </c>
      <c r="H333" s="17">
        <v>0.89</v>
      </c>
      <c r="I333" s="17">
        <v>1.31</v>
      </c>
      <c r="J333" s="17">
        <v>1.06</v>
      </c>
      <c r="K333" s="48">
        <v>52.16</v>
      </c>
      <c r="L333" s="48">
        <v>75.680000000000007</v>
      </c>
      <c r="M333" s="48">
        <v>68.16</v>
      </c>
      <c r="N333" s="48">
        <v>302.5</v>
      </c>
      <c r="O333" s="48">
        <v>529.20000000000005</v>
      </c>
      <c r="P333" s="48">
        <v>391.4</v>
      </c>
      <c r="Q333" s="49">
        <v>0.95</v>
      </c>
      <c r="R333" s="18">
        <f t="shared" si="14"/>
        <v>11.342592592592592</v>
      </c>
      <c r="S333" s="18">
        <f t="shared" si="15"/>
        <v>70.78125</v>
      </c>
      <c r="T333" s="16" t="s">
        <v>15</v>
      </c>
    </row>
    <row r="334" spans="1:20" s="8" customFormat="1" ht="22.5" customHeight="1" x14ac:dyDescent="0.25">
      <c r="A334" s="10" t="s">
        <v>1129</v>
      </c>
      <c r="B334" s="26" t="s">
        <v>284</v>
      </c>
      <c r="C334" s="10">
        <v>630</v>
      </c>
      <c r="D334" s="26" t="s">
        <v>285</v>
      </c>
      <c r="E334" s="17">
        <v>0</v>
      </c>
      <c r="F334" s="17">
        <v>0</v>
      </c>
      <c r="G334" s="17">
        <v>0</v>
      </c>
      <c r="H334" s="17">
        <v>0</v>
      </c>
      <c r="I334" s="17">
        <v>0</v>
      </c>
      <c r="J334" s="27">
        <v>0</v>
      </c>
      <c r="K334" s="48">
        <v>77.7</v>
      </c>
      <c r="L334" s="48">
        <v>157.5</v>
      </c>
      <c r="M334" s="48">
        <v>90.3</v>
      </c>
      <c r="N334" s="48">
        <v>747.7</v>
      </c>
      <c r="O334" s="48">
        <v>698.4</v>
      </c>
      <c r="P334" s="48">
        <v>680.4</v>
      </c>
      <c r="Q334" s="49">
        <v>0.98</v>
      </c>
      <c r="R334" s="18">
        <f t="shared" si="14"/>
        <v>11.959876543209877</v>
      </c>
      <c r="S334" s="18">
        <f t="shared" si="15"/>
        <v>78.134185773074677</v>
      </c>
      <c r="T334" s="16" t="s">
        <v>5</v>
      </c>
    </row>
    <row r="335" spans="1:20" s="8" customFormat="1" ht="22.5" customHeight="1" x14ac:dyDescent="0.25">
      <c r="A335" s="10" t="s">
        <v>1130</v>
      </c>
      <c r="B335" s="26" t="s">
        <v>286</v>
      </c>
      <c r="C335" s="10">
        <v>630</v>
      </c>
      <c r="D335" s="26" t="s">
        <v>285</v>
      </c>
      <c r="E335" s="17">
        <v>0</v>
      </c>
      <c r="F335" s="17">
        <v>0</v>
      </c>
      <c r="G335" s="17">
        <v>0</v>
      </c>
      <c r="H335" s="17">
        <v>0</v>
      </c>
      <c r="I335" s="17">
        <v>0</v>
      </c>
      <c r="J335" s="27">
        <v>0</v>
      </c>
      <c r="K335" s="48">
        <v>28</v>
      </c>
      <c r="L335" s="48">
        <v>38.700000000000003</v>
      </c>
      <c r="M335" s="48">
        <v>28.5</v>
      </c>
      <c r="N335" s="48">
        <v>324</v>
      </c>
      <c r="O335" s="48">
        <v>331.5</v>
      </c>
      <c r="P335" s="48">
        <v>363</v>
      </c>
      <c r="Q335" s="49">
        <v>0.89</v>
      </c>
      <c r="R335" s="18">
        <f t="shared" si="14"/>
        <v>3.497942386831276</v>
      </c>
      <c r="S335" s="18">
        <f t="shared" si="15"/>
        <v>37.422839506172842</v>
      </c>
      <c r="T335" s="16" t="s">
        <v>5</v>
      </c>
    </row>
    <row r="336" spans="1:20" s="8" customFormat="1" ht="22.5" customHeight="1" x14ac:dyDescent="0.25">
      <c r="A336" s="10" t="s">
        <v>1131</v>
      </c>
      <c r="B336" s="26" t="s">
        <v>537</v>
      </c>
      <c r="C336" s="16" t="s">
        <v>184</v>
      </c>
      <c r="D336" s="26" t="s">
        <v>536</v>
      </c>
      <c r="E336" s="17">
        <v>0.44</v>
      </c>
      <c r="F336" s="17">
        <v>0.46</v>
      </c>
      <c r="G336" s="17">
        <v>0.47</v>
      </c>
      <c r="H336" s="17">
        <v>0.68</v>
      </c>
      <c r="I336" s="17">
        <v>0.69</v>
      </c>
      <c r="J336" s="17">
        <v>0.65</v>
      </c>
      <c r="K336" s="48">
        <v>63.36</v>
      </c>
      <c r="L336" s="48">
        <v>36</v>
      </c>
      <c r="M336" s="48">
        <v>57</v>
      </c>
      <c r="N336" s="48">
        <v>278.39999999999998</v>
      </c>
      <c r="O336" s="48">
        <v>326.24</v>
      </c>
      <c r="P336" s="48">
        <v>348.48</v>
      </c>
      <c r="Q336" s="49">
        <v>0.96</v>
      </c>
      <c r="R336" s="18">
        <f t="shared" si="14"/>
        <v>9.0486111111111107</v>
      </c>
      <c r="S336" s="18">
        <f t="shared" si="15"/>
        <v>55.157407407407405</v>
      </c>
      <c r="T336" s="16" t="s">
        <v>15</v>
      </c>
    </row>
    <row r="337" spans="1:20" s="8" customFormat="1" ht="22.5" customHeight="1" x14ac:dyDescent="0.25">
      <c r="A337" s="10" t="s">
        <v>1132</v>
      </c>
      <c r="B337" s="26" t="s">
        <v>287</v>
      </c>
      <c r="C337" s="10">
        <v>630</v>
      </c>
      <c r="D337" s="26" t="s">
        <v>288</v>
      </c>
      <c r="E337" s="17">
        <v>0.78</v>
      </c>
      <c r="F337" s="17">
        <v>0.78</v>
      </c>
      <c r="G337" s="17">
        <v>0.79</v>
      </c>
      <c r="H337" s="17">
        <v>0.52</v>
      </c>
      <c r="I337" s="17">
        <v>0.63</v>
      </c>
      <c r="J337" s="27">
        <v>0.74</v>
      </c>
      <c r="K337" s="48">
        <v>136.5</v>
      </c>
      <c r="L337" s="48">
        <v>125.1</v>
      </c>
      <c r="M337" s="48">
        <v>108.3</v>
      </c>
      <c r="N337" s="48">
        <v>318.60000000000002</v>
      </c>
      <c r="O337" s="48">
        <v>324</v>
      </c>
      <c r="P337" s="48">
        <v>338.1</v>
      </c>
      <c r="Q337" s="49">
        <v>0.98</v>
      </c>
      <c r="R337" s="18">
        <f t="shared" si="14"/>
        <v>13.591269841269844</v>
      </c>
      <c r="S337" s="18">
        <f t="shared" si="15"/>
        <v>36.033950617283956</v>
      </c>
      <c r="T337" s="16" t="s">
        <v>5</v>
      </c>
    </row>
    <row r="338" spans="1:20" s="8" customFormat="1" ht="22.5" customHeight="1" x14ac:dyDescent="0.25">
      <c r="A338" s="10" t="s">
        <v>1133</v>
      </c>
      <c r="B338" s="26" t="s">
        <v>289</v>
      </c>
      <c r="C338" s="10">
        <v>630</v>
      </c>
      <c r="D338" s="26" t="s">
        <v>288</v>
      </c>
      <c r="E338" s="17">
        <v>0.63</v>
      </c>
      <c r="F338" s="17">
        <v>0.63</v>
      </c>
      <c r="G338" s="17">
        <v>0.55000000000000004</v>
      </c>
      <c r="H338" s="17">
        <v>0.7</v>
      </c>
      <c r="I338" s="17">
        <v>0.62</v>
      </c>
      <c r="J338" s="27">
        <v>0.54</v>
      </c>
      <c r="K338" s="48">
        <v>71.400000000000006</v>
      </c>
      <c r="L338" s="48">
        <v>37.5</v>
      </c>
      <c r="M338" s="48">
        <v>64.8</v>
      </c>
      <c r="N338" s="48">
        <v>408.9</v>
      </c>
      <c r="O338" s="48">
        <v>372.9</v>
      </c>
      <c r="P338" s="48">
        <v>406.2</v>
      </c>
      <c r="Q338" s="49">
        <v>0.98</v>
      </c>
      <c r="R338" s="18">
        <f t="shared" si="14"/>
        <v>6.382275132275133</v>
      </c>
      <c r="S338" s="18">
        <f t="shared" si="15"/>
        <v>43.650793650793652</v>
      </c>
      <c r="T338" s="16" t="s">
        <v>5</v>
      </c>
    </row>
    <row r="339" spans="1:20" s="8" customFormat="1" ht="22.5" customHeight="1" x14ac:dyDescent="0.25">
      <c r="A339" s="10" t="s">
        <v>756</v>
      </c>
      <c r="B339" s="26" t="s">
        <v>535</v>
      </c>
      <c r="C339" s="16" t="s">
        <v>754</v>
      </c>
      <c r="D339" s="26" t="s">
        <v>533</v>
      </c>
      <c r="E339" s="17">
        <v>0.11</v>
      </c>
      <c r="F339" s="17">
        <v>0.08</v>
      </c>
      <c r="G339" s="17">
        <v>0.11</v>
      </c>
      <c r="H339" s="17">
        <v>0.21</v>
      </c>
      <c r="I339" s="17">
        <v>0.09</v>
      </c>
      <c r="J339" s="17">
        <v>0.11</v>
      </c>
      <c r="K339" s="48">
        <v>5.4</v>
      </c>
      <c r="L339" s="48">
        <v>7.4</v>
      </c>
      <c r="M339" s="48">
        <v>6.6</v>
      </c>
      <c r="N339" s="48">
        <v>136.4</v>
      </c>
      <c r="O339" s="48">
        <v>130.4</v>
      </c>
      <c r="P339" s="48">
        <v>160</v>
      </c>
      <c r="Q339" s="49">
        <v>0.89</v>
      </c>
      <c r="R339" s="18">
        <f t="shared" si="14"/>
        <v>0.71281599059376843</v>
      </c>
      <c r="S339" s="18">
        <f t="shared" si="15"/>
        <v>15.681951793062908</v>
      </c>
      <c r="T339" s="16" t="s">
        <v>26</v>
      </c>
    </row>
    <row r="340" spans="1:20" s="8" customFormat="1" ht="22.5" customHeight="1" x14ac:dyDescent="0.25">
      <c r="A340" s="10" t="s">
        <v>1134</v>
      </c>
      <c r="B340" s="26" t="s">
        <v>534</v>
      </c>
      <c r="C340" s="16" t="s">
        <v>754</v>
      </c>
      <c r="D340" s="26" t="s">
        <v>533</v>
      </c>
      <c r="E340" s="17">
        <v>0.03</v>
      </c>
      <c r="F340" s="17">
        <v>0.04</v>
      </c>
      <c r="G340" s="17">
        <v>0.03</v>
      </c>
      <c r="H340" s="17">
        <v>0.02</v>
      </c>
      <c r="I340" s="17">
        <v>0.03</v>
      </c>
      <c r="J340" s="17">
        <v>0.01</v>
      </c>
      <c r="K340" s="48">
        <v>1.2</v>
      </c>
      <c r="L340" s="48">
        <v>7.2</v>
      </c>
      <c r="M340" s="48">
        <v>7.6</v>
      </c>
      <c r="N340" s="48">
        <v>76.8</v>
      </c>
      <c r="O340" s="48">
        <v>74.8</v>
      </c>
      <c r="P340" s="48">
        <v>68.8</v>
      </c>
      <c r="Q340" s="49">
        <v>0.89</v>
      </c>
      <c r="R340" s="18">
        <f t="shared" si="14"/>
        <v>0.58788947677836567</v>
      </c>
      <c r="S340" s="18">
        <f t="shared" si="15"/>
        <v>8.0981775426219862</v>
      </c>
      <c r="T340" s="16" t="s">
        <v>26</v>
      </c>
    </row>
    <row r="341" spans="1:20" s="8" customFormat="1" ht="22.5" customHeight="1" x14ac:dyDescent="0.25">
      <c r="A341" s="10" t="s">
        <v>1135</v>
      </c>
      <c r="B341" s="26" t="s">
        <v>532</v>
      </c>
      <c r="C341" s="16" t="s">
        <v>184</v>
      </c>
      <c r="D341" s="26" t="s">
        <v>531</v>
      </c>
      <c r="E341" s="17">
        <v>0.8</v>
      </c>
      <c r="F341" s="17">
        <v>0.44</v>
      </c>
      <c r="G341" s="17">
        <v>0.48</v>
      </c>
      <c r="H341" s="17">
        <v>0.71</v>
      </c>
      <c r="I341" s="17">
        <v>0.56000000000000005</v>
      </c>
      <c r="J341" s="17">
        <v>0.8</v>
      </c>
      <c r="K341" s="48">
        <v>38.04</v>
      </c>
      <c r="L341" s="48">
        <v>40.32</v>
      </c>
      <c r="M341" s="48">
        <v>46.2</v>
      </c>
      <c r="N341" s="48">
        <v>230.16</v>
      </c>
      <c r="O341" s="48">
        <v>216.48</v>
      </c>
      <c r="P341" s="48">
        <v>282.72000000000003</v>
      </c>
      <c r="Q341" s="49">
        <v>0.89</v>
      </c>
      <c r="R341" s="18">
        <f t="shared" si="14"/>
        <v>7.208333333333333</v>
      </c>
      <c r="S341" s="18">
        <f t="shared" si="15"/>
        <v>42.208333333333336</v>
      </c>
      <c r="T341" s="16" t="s">
        <v>8</v>
      </c>
    </row>
    <row r="342" spans="1:20" s="8" customFormat="1" ht="22.5" customHeight="1" x14ac:dyDescent="0.25">
      <c r="A342" s="10" t="s">
        <v>1136</v>
      </c>
      <c r="B342" s="26" t="s">
        <v>530</v>
      </c>
      <c r="C342" s="16" t="s">
        <v>184</v>
      </c>
      <c r="D342" s="26" t="s">
        <v>529</v>
      </c>
      <c r="E342" s="17">
        <v>1.34</v>
      </c>
      <c r="F342" s="17">
        <v>1.05</v>
      </c>
      <c r="G342" s="17">
        <v>0.82</v>
      </c>
      <c r="H342" s="17">
        <v>1.01</v>
      </c>
      <c r="I342" s="17">
        <v>1.02</v>
      </c>
      <c r="J342" s="17">
        <v>0.8</v>
      </c>
      <c r="K342" s="48">
        <v>82.08</v>
      </c>
      <c r="L342" s="48">
        <v>72.8</v>
      </c>
      <c r="M342" s="48">
        <v>66.239999999999995</v>
      </c>
      <c r="N342" s="48">
        <v>401.92</v>
      </c>
      <c r="O342" s="48">
        <v>346.88</v>
      </c>
      <c r="P342" s="48">
        <v>315.2</v>
      </c>
      <c r="Q342" s="49">
        <v>0.98</v>
      </c>
      <c r="R342" s="18">
        <f t="shared" si="14"/>
        <v>12.796296296296296</v>
      </c>
      <c r="S342" s="18">
        <f t="shared" si="15"/>
        <v>61.574074074074083</v>
      </c>
      <c r="T342" s="16" t="s">
        <v>15</v>
      </c>
    </row>
    <row r="343" spans="1:20" s="8" customFormat="1" ht="22.5" customHeight="1" x14ac:dyDescent="0.25">
      <c r="A343" s="10" t="s">
        <v>1137</v>
      </c>
      <c r="B343" s="26" t="s">
        <v>528</v>
      </c>
      <c r="C343" s="16" t="s">
        <v>184</v>
      </c>
      <c r="D343" s="26" t="s">
        <v>526</v>
      </c>
      <c r="E343" s="17">
        <v>0.3</v>
      </c>
      <c r="F343" s="17">
        <v>0.23</v>
      </c>
      <c r="G343" s="17">
        <v>0.09</v>
      </c>
      <c r="H343" s="17">
        <v>0.17</v>
      </c>
      <c r="I343" s="17">
        <v>0.21</v>
      </c>
      <c r="J343" s="17">
        <v>0.16</v>
      </c>
      <c r="K343" s="48">
        <v>16.559999999999999</v>
      </c>
      <c r="L343" s="48">
        <v>10.32</v>
      </c>
      <c r="M343" s="48">
        <v>8.76</v>
      </c>
      <c r="N343" s="48">
        <v>72.84</v>
      </c>
      <c r="O343" s="48">
        <v>95.76</v>
      </c>
      <c r="P343" s="48">
        <v>96.96</v>
      </c>
      <c r="Q343" s="49">
        <v>0.96</v>
      </c>
      <c r="R343" s="18">
        <f t="shared" si="14"/>
        <v>2.0625</v>
      </c>
      <c r="S343" s="18">
        <f t="shared" si="15"/>
        <v>15.368055555555555</v>
      </c>
      <c r="T343" s="16" t="s">
        <v>8</v>
      </c>
    </row>
    <row r="344" spans="1:20" s="8" customFormat="1" ht="22.5" customHeight="1" x14ac:dyDescent="0.25">
      <c r="A344" s="10" t="s">
        <v>1138</v>
      </c>
      <c r="B344" s="26" t="s">
        <v>527</v>
      </c>
      <c r="C344" s="16" t="s">
        <v>184</v>
      </c>
      <c r="D344" s="26" t="s">
        <v>526</v>
      </c>
      <c r="E344" s="17">
        <v>0.11</v>
      </c>
      <c r="F344" s="17">
        <v>0.06</v>
      </c>
      <c r="G344" s="17">
        <v>0.11</v>
      </c>
      <c r="H344" s="17">
        <v>7.0000000000000007E-2</v>
      </c>
      <c r="I344" s="17">
        <v>0.14000000000000001</v>
      </c>
      <c r="J344" s="17">
        <v>0.11</v>
      </c>
      <c r="K344" s="48">
        <v>9.1199999999999992</v>
      </c>
      <c r="L344" s="48">
        <v>5.4</v>
      </c>
      <c r="M344" s="48">
        <v>6.36</v>
      </c>
      <c r="N344" s="48">
        <v>66.12</v>
      </c>
      <c r="O344" s="48">
        <v>66.12</v>
      </c>
      <c r="P344" s="48">
        <v>67.56</v>
      </c>
      <c r="Q344" s="49">
        <v>1</v>
      </c>
      <c r="R344" s="18">
        <f t="shared" si="14"/>
        <v>1.2083333333333333</v>
      </c>
      <c r="S344" s="18">
        <f t="shared" si="15"/>
        <v>11.562500000000002</v>
      </c>
      <c r="T344" s="16" t="s">
        <v>8</v>
      </c>
    </row>
    <row r="345" spans="1:20" s="8" customFormat="1" ht="22.5" customHeight="1" x14ac:dyDescent="0.25">
      <c r="A345" s="10" t="s">
        <v>1139</v>
      </c>
      <c r="B345" s="26" t="s">
        <v>525</v>
      </c>
      <c r="C345" s="16" t="s">
        <v>756</v>
      </c>
      <c r="D345" s="26" t="s">
        <v>523</v>
      </c>
      <c r="E345" s="17">
        <v>0.2</v>
      </c>
      <c r="F345" s="17">
        <v>0.57999999999999996</v>
      </c>
      <c r="G345" s="17">
        <v>0.41</v>
      </c>
      <c r="H345" s="17">
        <v>0.28999999999999998</v>
      </c>
      <c r="I345" s="17">
        <v>0.38</v>
      </c>
      <c r="J345" s="17">
        <v>0.16</v>
      </c>
      <c r="K345" s="48">
        <v>8.16</v>
      </c>
      <c r="L345" s="48">
        <v>14.52</v>
      </c>
      <c r="M345" s="48">
        <v>4.4400000000000004</v>
      </c>
      <c r="N345" s="48">
        <v>198</v>
      </c>
      <c r="O345" s="48">
        <v>192.72</v>
      </c>
      <c r="P345" s="48">
        <v>219.4</v>
      </c>
      <c r="Q345" s="49">
        <v>0.99</v>
      </c>
      <c r="R345" s="18">
        <f t="shared" si="14"/>
        <v>1.961805555555556</v>
      </c>
      <c r="S345" s="18">
        <f t="shared" si="15"/>
        <v>44.134837962962962</v>
      </c>
      <c r="T345" s="16" t="s">
        <v>8</v>
      </c>
    </row>
    <row r="346" spans="1:20" s="8" customFormat="1" ht="22.5" customHeight="1" x14ac:dyDescent="0.25">
      <c r="A346" s="10" t="s">
        <v>1140</v>
      </c>
      <c r="B346" s="26" t="s">
        <v>524</v>
      </c>
      <c r="C346" s="16" t="s">
        <v>756</v>
      </c>
      <c r="D346" s="26" t="s">
        <v>523</v>
      </c>
      <c r="E346" s="17">
        <v>0.63</v>
      </c>
      <c r="F346" s="17">
        <v>0.52</v>
      </c>
      <c r="G346" s="17">
        <v>0.84</v>
      </c>
      <c r="H346" s="17">
        <v>0.67</v>
      </c>
      <c r="I346" s="17">
        <v>0.67</v>
      </c>
      <c r="J346" s="17">
        <v>1.02</v>
      </c>
      <c r="K346" s="48">
        <v>38.64</v>
      </c>
      <c r="L346" s="48">
        <v>27.12</v>
      </c>
      <c r="M346" s="48">
        <v>42.12</v>
      </c>
      <c r="N346" s="48">
        <v>216.12</v>
      </c>
      <c r="O346" s="48">
        <v>157.91999999999999</v>
      </c>
      <c r="P346" s="48">
        <v>181.3</v>
      </c>
      <c r="Q346" s="49">
        <v>0.96</v>
      </c>
      <c r="R346" s="18">
        <f t="shared" si="14"/>
        <v>7.8038194444444455</v>
      </c>
      <c r="S346" s="18">
        <f t="shared" si="15"/>
        <v>40.172164351851855</v>
      </c>
      <c r="T346" s="16" t="s">
        <v>8</v>
      </c>
    </row>
    <row r="347" spans="1:20" s="8" customFormat="1" ht="22.5" customHeight="1" x14ac:dyDescent="0.25">
      <c r="A347" s="10" t="s">
        <v>1141</v>
      </c>
      <c r="B347" s="26" t="s">
        <v>522</v>
      </c>
      <c r="C347" s="16" t="s">
        <v>184</v>
      </c>
      <c r="D347" s="26" t="s">
        <v>520</v>
      </c>
      <c r="E347" s="17">
        <v>0.22</v>
      </c>
      <c r="F347" s="17">
        <v>0.22</v>
      </c>
      <c r="G347" s="17">
        <v>0.2</v>
      </c>
      <c r="H347" s="17">
        <v>0.16</v>
      </c>
      <c r="I347" s="17">
        <v>0.39</v>
      </c>
      <c r="J347" s="17">
        <v>0.2</v>
      </c>
      <c r="K347" s="48">
        <v>10.08</v>
      </c>
      <c r="L347" s="48">
        <v>13.76</v>
      </c>
      <c r="M347" s="48">
        <v>10.08</v>
      </c>
      <c r="N347" s="48">
        <v>160.32</v>
      </c>
      <c r="O347" s="48">
        <v>163.30000000000001</v>
      </c>
      <c r="P347" s="48">
        <v>164.64</v>
      </c>
      <c r="Q347" s="49">
        <v>0.98</v>
      </c>
      <c r="R347" s="18">
        <f t="shared" si="14"/>
        <v>1.962962962962963</v>
      </c>
      <c r="S347" s="18">
        <f t="shared" si="15"/>
        <v>28.255787037037035</v>
      </c>
      <c r="T347" s="16" t="s">
        <v>15</v>
      </c>
    </row>
    <row r="348" spans="1:20" s="8" customFormat="1" ht="22.5" customHeight="1" x14ac:dyDescent="0.25">
      <c r="A348" s="10" t="s">
        <v>1142</v>
      </c>
      <c r="B348" s="26" t="s">
        <v>521</v>
      </c>
      <c r="C348" s="16" t="s">
        <v>184</v>
      </c>
      <c r="D348" s="26" t="s">
        <v>520</v>
      </c>
      <c r="E348" s="17">
        <v>0.01</v>
      </c>
      <c r="F348" s="17">
        <v>0.11</v>
      </c>
      <c r="G348" s="17">
        <v>0.28999999999999998</v>
      </c>
      <c r="H348" s="17"/>
      <c r="I348" s="17">
        <v>0.06</v>
      </c>
      <c r="J348" s="17">
        <v>0.11</v>
      </c>
      <c r="K348" s="48">
        <v>0</v>
      </c>
      <c r="L348" s="48">
        <v>21.4</v>
      </c>
      <c r="M348" s="48">
        <v>33.44</v>
      </c>
      <c r="N348" s="48">
        <v>0</v>
      </c>
      <c r="O348" s="48">
        <v>239.2</v>
      </c>
      <c r="P348" s="48">
        <v>263.36</v>
      </c>
      <c r="Q348" s="49">
        <v>0.99</v>
      </c>
      <c r="R348" s="18">
        <f t="shared" si="14"/>
        <v>3.1736111111111107</v>
      </c>
      <c r="S348" s="18">
        <f t="shared" si="15"/>
        <v>29.083333333333332</v>
      </c>
      <c r="T348" s="16" t="s">
        <v>15</v>
      </c>
    </row>
    <row r="349" spans="1:20" s="8" customFormat="1" ht="22.5" customHeight="1" x14ac:dyDescent="0.25">
      <c r="A349" s="10" t="s">
        <v>1143</v>
      </c>
      <c r="B349" s="26" t="s">
        <v>519</v>
      </c>
      <c r="C349" s="16" t="s">
        <v>184</v>
      </c>
      <c r="D349" s="26" t="s">
        <v>518</v>
      </c>
      <c r="E349" s="17">
        <v>0.34</v>
      </c>
      <c r="F349" s="17">
        <v>0.08</v>
      </c>
      <c r="G349" s="17">
        <v>0.24</v>
      </c>
      <c r="H349" s="17">
        <v>0.41</v>
      </c>
      <c r="I349" s="17">
        <v>0.18</v>
      </c>
      <c r="J349" s="17">
        <v>0.54</v>
      </c>
      <c r="K349" s="48">
        <v>18.48</v>
      </c>
      <c r="L349" s="48">
        <v>10.44</v>
      </c>
      <c r="M349" s="48">
        <v>14.4</v>
      </c>
      <c r="N349" s="48">
        <v>173.16</v>
      </c>
      <c r="O349" s="48">
        <v>122.16</v>
      </c>
      <c r="P349" s="48">
        <v>154.19999999999999</v>
      </c>
      <c r="Q349" s="49">
        <v>0.98</v>
      </c>
      <c r="R349" s="18">
        <f t="shared" si="14"/>
        <v>2.5069444444444446</v>
      </c>
      <c r="S349" s="18">
        <f t="shared" si="15"/>
        <v>26.013888888888889</v>
      </c>
      <c r="T349" s="16" t="s">
        <v>8</v>
      </c>
    </row>
    <row r="350" spans="1:20" s="8" customFormat="1" ht="22.5" customHeight="1" x14ac:dyDescent="0.25">
      <c r="A350" s="10" t="s">
        <v>1144</v>
      </c>
      <c r="B350" s="26" t="s">
        <v>517</v>
      </c>
      <c r="C350" s="16" t="s">
        <v>757</v>
      </c>
      <c r="D350" s="26" t="s">
        <v>515</v>
      </c>
      <c r="E350" s="17">
        <v>0.27</v>
      </c>
      <c r="F350" s="17">
        <v>0.3</v>
      </c>
      <c r="G350" s="17">
        <v>0.28000000000000003</v>
      </c>
      <c r="H350" s="17">
        <v>0.33</v>
      </c>
      <c r="I350" s="17">
        <v>0.45</v>
      </c>
      <c r="J350" s="17">
        <v>0.39</v>
      </c>
      <c r="K350" s="48">
        <v>31.2</v>
      </c>
      <c r="L350" s="48">
        <v>30</v>
      </c>
      <c r="M350" s="48">
        <v>30</v>
      </c>
      <c r="N350" s="48">
        <v>202.2</v>
      </c>
      <c r="O350" s="48">
        <v>222</v>
      </c>
      <c r="P350" s="48">
        <v>180.6</v>
      </c>
      <c r="Q350" s="49">
        <v>0.95</v>
      </c>
      <c r="R350" s="18">
        <f t="shared" si="14"/>
        <v>2.1111111111111112</v>
      </c>
      <c r="S350" s="18">
        <f t="shared" si="15"/>
        <v>14</v>
      </c>
      <c r="T350" s="16" t="s">
        <v>5</v>
      </c>
    </row>
    <row r="351" spans="1:20" s="8" customFormat="1" ht="22.5" customHeight="1" x14ac:dyDescent="0.25">
      <c r="A351" s="10" t="s">
        <v>1145</v>
      </c>
      <c r="B351" s="26" t="s">
        <v>516</v>
      </c>
      <c r="C351" s="16" t="s">
        <v>757</v>
      </c>
      <c r="D351" s="26" t="s">
        <v>515</v>
      </c>
      <c r="E351" s="17">
        <v>0.09</v>
      </c>
      <c r="F351" s="17">
        <v>0.04</v>
      </c>
      <c r="G351" s="17">
        <v>0.05</v>
      </c>
      <c r="H351" s="17">
        <v>7.0000000000000007E-2</v>
      </c>
      <c r="I351" s="17">
        <v>0.05</v>
      </c>
      <c r="J351" s="17">
        <v>0.05</v>
      </c>
      <c r="K351" s="48">
        <v>17.399999999999999</v>
      </c>
      <c r="L351" s="48">
        <v>24</v>
      </c>
      <c r="M351" s="48">
        <v>27.6</v>
      </c>
      <c r="N351" s="48">
        <v>201</v>
      </c>
      <c r="O351" s="48">
        <v>265.8</v>
      </c>
      <c r="P351" s="48">
        <v>255.3</v>
      </c>
      <c r="Q351" s="49">
        <v>0.98</v>
      </c>
      <c r="R351" s="18">
        <f t="shared" si="14"/>
        <v>1.5972222222222223</v>
      </c>
      <c r="S351" s="18">
        <f t="shared" si="15"/>
        <v>16.715277777777779</v>
      </c>
      <c r="T351" s="16" t="s">
        <v>5</v>
      </c>
    </row>
    <row r="352" spans="1:20" s="8" customFormat="1" ht="22.5" customHeight="1" x14ac:dyDescent="0.25">
      <c r="A352" s="10" t="s">
        <v>1146</v>
      </c>
      <c r="B352" s="26" t="s">
        <v>813</v>
      </c>
      <c r="C352" s="16" t="s">
        <v>815</v>
      </c>
      <c r="D352" s="26" t="s">
        <v>816</v>
      </c>
      <c r="E352" s="17"/>
      <c r="F352" s="17"/>
      <c r="G352" s="17"/>
      <c r="H352" s="17"/>
      <c r="I352" s="17"/>
      <c r="J352" s="17"/>
      <c r="K352" s="90">
        <v>678.7</v>
      </c>
      <c r="L352" s="90">
        <v>654.6</v>
      </c>
      <c r="M352" s="90">
        <v>721</v>
      </c>
      <c r="N352" s="90">
        <v>963.7</v>
      </c>
      <c r="O352" s="90">
        <v>940.6</v>
      </c>
      <c r="P352" s="90">
        <v>1007.1</v>
      </c>
      <c r="Q352" s="49">
        <v>0.98</v>
      </c>
      <c r="R352" s="18">
        <f t="shared" si="14"/>
        <v>29.720775462962965</v>
      </c>
      <c r="S352" s="18">
        <f t="shared" si="15"/>
        <v>42.120949074074076</v>
      </c>
      <c r="T352" s="16" t="s">
        <v>184</v>
      </c>
    </row>
    <row r="353" spans="1:20" s="8" customFormat="1" ht="22.5" customHeight="1" x14ac:dyDescent="0.25">
      <c r="A353" s="10" t="s">
        <v>1147</v>
      </c>
      <c r="B353" s="26" t="s">
        <v>814</v>
      </c>
      <c r="C353" s="16" t="s">
        <v>815</v>
      </c>
      <c r="D353" s="26" t="s">
        <v>816</v>
      </c>
      <c r="E353" s="17"/>
      <c r="F353" s="17"/>
      <c r="G353" s="17"/>
      <c r="H353" s="17"/>
      <c r="I353" s="17"/>
      <c r="J353" s="17"/>
      <c r="K353" s="90">
        <v>273.8</v>
      </c>
      <c r="L353" s="90">
        <v>287.60000000000002</v>
      </c>
      <c r="M353" s="90">
        <v>284.5</v>
      </c>
      <c r="N353" s="90">
        <v>277.10000000000002</v>
      </c>
      <c r="O353" s="90">
        <v>293.60000000000002</v>
      </c>
      <c r="P353" s="90">
        <v>288.2</v>
      </c>
      <c r="Q353" s="49">
        <v>0.98</v>
      </c>
      <c r="R353" s="18">
        <f t="shared" si="14"/>
        <v>12.238136574074076</v>
      </c>
      <c r="S353" s="18">
        <f t="shared" si="15"/>
        <v>12.426215277777779</v>
      </c>
      <c r="T353" s="16" t="s">
        <v>184</v>
      </c>
    </row>
    <row r="354" spans="1:20" s="8" customFormat="1" ht="22.5" customHeight="1" x14ac:dyDescent="0.25">
      <c r="A354" s="10" t="s">
        <v>1148</v>
      </c>
      <c r="B354" s="26" t="s">
        <v>817</v>
      </c>
      <c r="C354" s="16" t="s">
        <v>815</v>
      </c>
      <c r="D354" s="26" t="s">
        <v>819</v>
      </c>
      <c r="E354" s="17"/>
      <c r="F354" s="17"/>
      <c r="G354" s="17"/>
      <c r="H354" s="17"/>
      <c r="I354" s="17"/>
      <c r="J354" s="17"/>
      <c r="K354" s="90">
        <v>138.69999999999999</v>
      </c>
      <c r="L354" s="90">
        <v>116.8</v>
      </c>
      <c r="M354" s="90">
        <v>109.7</v>
      </c>
      <c r="N354" s="90">
        <v>387.5</v>
      </c>
      <c r="O354" s="90">
        <v>371.4</v>
      </c>
      <c r="P354" s="90">
        <v>363.2</v>
      </c>
      <c r="Q354" s="49">
        <v>0.98</v>
      </c>
      <c r="R354" s="18">
        <f t="shared" si="14"/>
        <v>5.2835648148148149</v>
      </c>
      <c r="S354" s="18">
        <f t="shared" si="15"/>
        <v>16.234085648148145</v>
      </c>
      <c r="T354" s="16" t="s">
        <v>26</v>
      </c>
    </row>
    <row r="355" spans="1:20" s="8" customFormat="1" ht="22.5" customHeight="1" x14ac:dyDescent="0.25">
      <c r="A355" s="10" t="s">
        <v>1149</v>
      </c>
      <c r="B355" s="26" t="s">
        <v>818</v>
      </c>
      <c r="C355" s="16" t="s">
        <v>815</v>
      </c>
      <c r="D355" s="26" t="s">
        <v>819</v>
      </c>
      <c r="E355" s="17"/>
      <c r="F355" s="17"/>
      <c r="G355" s="17"/>
      <c r="H355" s="17"/>
      <c r="I355" s="17"/>
      <c r="J355" s="17"/>
      <c r="K355" s="90">
        <v>4</v>
      </c>
      <c r="L355" s="90">
        <v>4.0999999999999996</v>
      </c>
      <c r="M355" s="90">
        <v>4.8</v>
      </c>
      <c r="N355" s="90">
        <v>603.20000000000005</v>
      </c>
      <c r="O355" s="90">
        <v>601.4</v>
      </c>
      <c r="P355" s="90">
        <v>604.1</v>
      </c>
      <c r="Q355" s="49">
        <v>0.98</v>
      </c>
      <c r="R355" s="18">
        <f t="shared" si="14"/>
        <v>0.18663194444444445</v>
      </c>
      <c r="S355" s="18">
        <f t="shared" si="15"/>
        <v>26.167534722222221</v>
      </c>
      <c r="T355" s="16" t="s">
        <v>26</v>
      </c>
    </row>
    <row r="356" spans="1:20" s="8" customFormat="1" ht="22.5" customHeight="1" x14ac:dyDescent="0.25">
      <c r="A356" s="10" t="s">
        <v>1150</v>
      </c>
      <c r="B356" s="26" t="s">
        <v>492</v>
      </c>
      <c r="C356" s="16" t="s">
        <v>184</v>
      </c>
      <c r="D356" s="26" t="s">
        <v>490</v>
      </c>
      <c r="E356" s="37">
        <v>0.24</v>
      </c>
      <c r="F356" s="37">
        <v>0.12</v>
      </c>
      <c r="G356" s="27">
        <v>0.12</v>
      </c>
      <c r="H356" s="27">
        <v>0.22</v>
      </c>
      <c r="I356" s="27">
        <v>0.15</v>
      </c>
      <c r="J356" s="37">
        <v>0.17</v>
      </c>
      <c r="K356" s="48">
        <v>10.32</v>
      </c>
      <c r="L356" s="48">
        <v>7.08</v>
      </c>
      <c r="M356" s="48">
        <v>19.440000000000001</v>
      </c>
      <c r="N356" s="48">
        <v>342</v>
      </c>
      <c r="O356" s="48">
        <v>260.88</v>
      </c>
      <c r="P356" s="48">
        <v>286.66000000000003</v>
      </c>
      <c r="Q356" s="49">
        <v>0.98</v>
      </c>
      <c r="R356" s="36">
        <f t="shared" si="14"/>
        <v>2.1319444444444446</v>
      </c>
      <c r="S356" s="36">
        <f t="shared" si="15"/>
        <v>51.47800925925926</v>
      </c>
      <c r="T356" s="16" t="s">
        <v>8</v>
      </c>
    </row>
    <row r="357" spans="1:20" s="8" customFormat="1" ht="22.5" customHeight="1" x14ac:dyDescent="0.25">
      <c r="A357" s="10" t="s">
        <v>1151</v>
      </c>
      <c r="B357" s="26" t="s">
        <v>491</v>
      </c>
      <c r="C357" s="16" t="s">
        <v>184</v>
      </c>
      <c r="D357" s="26" t="s">
        <v>490</v>
      </c>
      <c r="E357" s="37">
        <v>0.03</v>
      </c>
      <c r="F357" s="37">
        <v>0.25</v>
      </c>
      <c r="G357" s="27">
        <v>0.1</v>
      </c>
      <c r="H357" s="27">
        <v>0.03</v>
      </c>
      <c r="I357" s="27">
        <v>0.21</v>
      </c>
      <c r="J357" s="37">
        <v>0.12</v>
      </c>
      <c r="K357" s="48">
        <v>0.6</v>
      </c>
      <c r="L357" s="48">
        <v>0.6</v>
      </c>
      <c r="M357" s="48">
        <v>11.4</v>
      </c>
      <c r="N357" s="48">
        <v>239.4</v>
      </c>
      <c r="O357" s="48">
        <v>215.76</v>
      </c>
      <c r="P357" s="48">
        <v>267.37</v>
      </c>
      <c r="Q357" s="49">
        <v>0.89</v>
      </c>
      <c r="R357" s="36">
        <f t="shared" si="14"/>
        <v>0.72916666666666663</v>
      </c>
      <c r="S357" s="36">
        <f t="shared" si="15"/>
        <v>41.813078703703702</v>
      </c>
      <c r="T357" s="16" t="s">
        <v>8</v>
      </c>
    </row>
    <row r="358" spans="1:20" s="8" customFormat="1" ht="22.5" customHeight="1" x14ac:dyDescent="0.25">
      <c r="A358" s="10" t="s">
        <v>1152</v>
      </c>
      <c r="B358" s="26" t="s">
        <v>798</v>
      </c>
      <c r="C358" s="16" t="s">
        <v>757</v>
      </c>
      <c r="D358" s="26" t="s">
        <v>799</v>
      </c>
      <c r="E358" s="37"/>
      <c r="F358" s="37"/>
      <c r="G358" s="27"/>
      <c r="H358" s="27"/>
      <c r="I358" s="27"/>
      <c r="J358" s="37"/>
      <c r="K358" s="90">
        <v>140.5</v>
      </c>
      <c r="L358" s="90">
        <v>149.4</v>
      </c>
      <c r="M358" s="90">
        <v>133</v>
      </c>
      <c r="N358" s="90">
        <v>137.9</v>
      </c>
      <c r="O358" s="90">
        <v>138.19999999999999</v>
      </c>
      <c r="P358" s="90">
        <v>128.19999999999999</v>
      </c>
      <c r="Q358" s="49">
        <v>0.89</v>
      </c>
      <c r="R358" s="36">
        <f>SUM(L358:M358)/3*100/(C358*1.44)</f>
        <v>6.5370370370370363</v>
      </c>
      <c r="S358" s="36">
        <f t="shared" si="15"/>
        <v>9.3587962962962976</v>
      </c>
      <c r="T358" s="16" t="s">
        <v>5</v>
      </c>
    </row>
    <row r="359" spans="1:20" s="8" customFormat="1" ht="22.5" customHeight="1" x14ac:dyDescent="0.25">
      <c r="A359" s="10" t="s">
        <v>1153</v>
      </c>
      <c r="B359" s="26" t="s">
        <v>822</v>
      </c>
      <c r="C359" s="16" t="s">
        <v>757</v>
      </c>
      <c r="D359" s="26" t="s">
        <v>799</v>
      </c>
      <c r="E359" s="37"/>
      <c r="F359" s="37"/>
      <c r="G359" s="27"/>
      <c r="H359" s="27"/>
      <c r="I359" s="27"/>
      <c r="J359" s="37"/>
      <c r="K359" s="90">
        <v>187.1</v>
      </c>
      <c r="L359" s="90">
        <v>193.3</v>
      </c>
      <c r="M359" s="90">
        <v>188.8</v>
      </c>
      <c r="N359" s="90">
        <v>141.19999999999999</v>
      </c>
      <c r="O359" s="90">
        <v>155.6</v>
      </c>
      <c r="P359" s="90">
        <v>142.6</v>
      </c>
      <c r="Q359" s="49">
        <v>0.89</v>
      </c>
      <c r="R359" s="36">
        <f>SUM(L359:M359)/3*100/(C359*1.44)</f>
        <v>8.8449074074074083</v>
      </c>
      <c r="S359" s="36">
        <f t="shared" si="15"/>
        <v>10.171296296296296</v>
      </c>
      <c r="T359" s="16" t="s">
        <v>5</v>
      </c>
    </row>
    <row r="360" spans="1:20" s="8" customFormat="1" ht="22.5" customHeight="1" x14ac:dyDescent="0.25">
      <c r="A360" s="10" t="s">
        <v>1154</v>
      </c>
      <c r="B360" s="26" t="s">
        <v>800</v>
      </c>
      <c r="C360" s="16" t="s">
        <v>754</v>
      </c>
      <c r="D360" s="26" t="s">
        <v>801</v>
      </c>
      <c r="E360" s="37"/>
      <c r="F360" s="37"/>
      <c r="G360" s="27"/>
      <c r="H360" s="27"/>
      <c r="I360" s="27"/>
      <c r="J360" s="37"/>
      <c r="K360" s="90">
        <v>183.5</v>
      </c>
      <c r="L360" s="90">
        <v>189</v>
      </c>
      <c r="M360" s="90">
        <v>197</v>
      </c>
      <c r="N360" s="90">
        <v>185.8</v>
      </c>
      <c r="O360" s="90">
        <v>190</v>
      </c>
      <c r="P360" s="90">
        <v>195</v>
      </c>
      <c r="Q360" s="49">
        <v>0.89</v>
      </c>
      <c r="R360" s="36">
        <f t="shared" si="14"/>
        <v>20.925191064079957</v>
      </c>
      <c r="S360" s="36">
        <f t="shared" si="15"/>
        <v>20.972957084068195</v>
      </c>
      <c r="T360" s="16" t="s">
        <v>5</v>
      </c>
    </row>
    <row r="361" spans="1:20" s="8" customFormat="1" ht="22.5" customHeight="1" x14ac:dyDescent="0.25">
      <c r="A361" s="10" t="s">
        <v>1155</v>
      </c>
      <c r="B361" s="26" t="s">
        <v>802</v>
      </c>
      <c r="C361" s="16" t="s">
        <v>754</v>
      </c>
      <c r="D361" s="26" t="s">
        <v>801</v>
      </c>
      <c r="E361" s="37"/>
      <c r="F361" s="37"/>
      <c r="G361" s="27"/>
      <c r="H361" s="27"/>
      <c r="I361" s="27"/>
      <c r="J361" s="37"/>
      <c r="K361" s="90">
        <v>119.5</v>
      </c>
      <c r="L361" s="90">
        <v>128</v>
      </c>
      <c r="M361" s="90">
        <v>125</v>
      </c>
      <c r="N361" s="90">
        <v>111.5</v>
      </c>
      <c r="O361" s="90">
        <v>127.5</v>
      </c>
      <c r="P361" s="90">
        <v>126.2</v>
      </c>
      <c r="Q361" s="49">
        <v>0.89</v>
      </c>
      <c r="R361" s="36">
        <f t="shared" si="14"/>
        <v>13.686801881246328</v>
      </c>
      <c r="S361" s="36">
        <f t="shared" si="15"/>
        <v>13.418577307466197</v>
      </c>
      <c r="T361" s="16" t="s">
        <v>5</v>
      </c>
    </row>
    <row r="362" spans="1:20" s="8" customFormat="1" ht="22.5" customHeight="1" x14ac:dyDescent="0.25">
      <c r="A362" s="10" t="s">
        <v>1156</v>
      </c>
      <c r="B362" s="26" t="s">
        <v>514</v>
      </c>
      <c r="C362" s="16" t="s">
        <v>754</v>
      </c>
      <c r="D362" s="26" t="s">
        <v>512</v>
      </c>
      <c r="E362" s="17">
        <v>0.81</v>
      </c>
      <c r="F362" s="17">
        <v>0.96</v>
      </c>
      <c r="G362" s="17">
        <v>1.24</v>
      </c>
      <c r="H362" s="17">
        <v>1.33</v>
      </c>
      <c r="I362" s="17">
        <v>1.48</v>
      </c>
      <c r="J362" s="17">
        <v>1.51</v>
      </c>
      <c r="K362" s="48">
        <v>104</v>
      </c>
      <c r="L362" s="48">
        <v>118</v>
      </c>
      <c r="M362" s="48">
        <v>133</v>
      </c>
      <c r="N362" s="48">
        <v>459.9</v>
      </c>
      <c r="O362" s="48">
        <v>512.64</v>
      </c>
      <c r="P362" s="48">
        <v>554.22</v>
      </c>
      <c r="Q362" s="49">
        <v>0.96</v>
      </c>
      <c r="R362" s="18">
        <f t="shared" si="14"/>
        <v>13.043797766019988</v>
      </c>
      <c r="S362" s="18">
        <f t="shared" si="15"/>
        <v>56.097883597883602</v>
      </c>
      <c r="T362" s="16" t="s">
        <v>15</v>
      </c>
    </row>
    <row r="363" spans="1:20" s="8" customFormat="1" ht="22.5" customHeight="1" x14ac:dyDescent="0.25">
      <c r="A363" s="10" t="s">
        <v>1157</v>
      </c>
      <c r="B363" s="26" t="s">
        <v>513</v>
      </c>
      <c r="C363" s="16" t="s">
        <v>754</v>
      </c>
      <c r="D363" s="26" t="s">
        <v>512</v>
      </c>
      <c r="E363" s="17">
        <v>0.14000000000000001</v>
      </c>
      <c r="F363" s="17">
        <v>0.05</v>
      </c>
      <c r="G363" s="17">
        <v>0.56999999999999995</v>
      </c>
      <c r="H363" s="17">
        <v>0.18</v>
      </c>
      <c r="I363" s="17">
        <v>0.06</v>
      </c>
      <c r="J363" s="17">
        <v>0.94</v>
      </c>
      <c r="K363" s="48">
        <v>14.24</v>
      </c>
      <c r="L363" s="48">
        <v>6.08</v>
      </c>
      <c r="M363" s="48">
        <v>10.24</v>
      </c>
      <c r="N363" s="48">
        <v>169.12</v>
      </c>
      <c r="O363" s="48">
        <v>83.52</v>
      </c>
      <c r="P363" s="48">
        <v>680.64</v>
      </c>
      <c r="Q363" s="49">
        <v>0.97</v>
      </c>
      <c r="R363" s="18">
        <f t="shared" ref="R363:R426" si="18">SUM(K363:M363)/3*100/(C363*1.44)</f>
        <v>1.1228689006466785</v>
      </c>
      <c r="S363" s="18">
        <f t="shared" ref="S363:S426" si="19">SUM(N363:P363)/3*100/(C363*1.44)</f>
        <v>34.291593180482067</v>
      </c>
      <c r="T363" s="16" t="s">
        <v>15</v>
      </c>
    </row>
    <row r="364" spans="1:20" s="8" customFormat="1" ht="22.5" customHeight="1" x14ac:dyDescent="0.25">
      <c r="A364" s="10" t="s">
        <v>1158</v>
      </c>
      <c r="B364" s="26" t="s">
        <v>511</v>
      </c>
      <c r="C364" s="16" t="s">
        <v>754</v>
      </c>
      <c r="D364" s="26" t="s">
        <v>509</v>
      </c>
      <c r="E364" s="17">
        <v>0.4</v>
      </c>
      <c r="F364" s="17">
        <v>0.46</v>
      </c>
      <c r="G364" s="17">
        <v>0.42</v>
      </c>
      <c r="H364" s="17">
        <v>0.62</v>
      </c>
      <c r="I364" s="17">
        <v>0.74</v>
      </c>
      <c r="J364" s="17">
        <v>0.65</v>
      </c>
      <c r="K364" s="48">
        <v>102</v>
      </c>
      <c r="L364" s="48">
        <v>87</v>
      </c>
      <c r="M364" s="48">
        <v>88.2</v>
      </c>
      <c r="N364" s="48">
        <v>494.4</v>
      </c>
      <c r="O364" s="48">
        <v>501.3</v>
      </c>
      <c r="P364" s="48">
        <v>423.9</v>
      </c>
      <c r="Q364" s="49">
        <v>0.98</v>
      </c>
      <c r="R364" s="18">
        <f t="shared" si="18"/>
        <v>10.185185185185185</v>
      </c>
      <c r="S364" s="18">
        <f t="shared" si="19"/>
        <v>52.160493827160501</v>
      </c>
      <c r="T364" s="16" t="s">
        <v>5</v>
      </c>
    </row>
    <row r="365" spans="1:20" s="8" customFormat="1" ht="22.5" customHeight="1" x14ac:dyDescent="0.25">
      <c r="A365" s="10" t="s">
        <v>1159</v>
      </c>
      <c r="B365" s="26" t="s">
        <v>510</v>
      </c>
      <c r="C365" s="16" t="s">
        <v>754</v>
      </c>
      <c r="D365" s="26" t="s">
        <v>509</v>
      </c>
      <c r="E365" s="17">
        <v>0.28999999999999998</v>
      </c>
      <c r="F365" s="17">
        <v>0.34</v>
      </c>
      <c r="G365" s="17">
        <v>0.31</v>
      </c>
      <c r="H365" s="17">
        <v>0.28999999999999998</v>
      </c>
      <c r="I365" s="17">
        <v>0.34</v>
      </c>
      <c r="J365" s="17">
        <v>0.31</v>
      </c>
      <c r="K365" s="48">
        <v>21.6</v>
      </c>
      <c r="L365" s="48">
        <v>27</v>
      </c>
      <c r="M365" s="48">
        <v>41.7</v>
      </c>
      <c r="N365" s="48">
        <v>629.1</v>
      </c>
      <c r="O365" s="48">
        <v>653.4</v>
      </c>
      <c r="P365" s="48">
        <v>623.4</v>
      </c>
      <c r="Q365" s="49">
        <v>0.99</v>
      </c>
      <c r="R365" s="18">
        <f t="shared" si="18"/>
        <v>3.317901234567902</v>
      </c>
      <c r="S365" s="18">
        <f t="shared" si="19"/>
        <v>70.028659611992964</v>
      </c>
      <c r="T365" s="16" t="s">
        <v>5</v>
      </c>
    </row>
    <row r="366" spans="1:20" s="8" customFormat="1" ht="22.5" customHeight="1" x14ac:dyDescent="0.25">
      <c r="A366" s="10" t="s">
        <v>1160</v>
      </c>
      <c r="B366" s="26" t="s">
        <v>290</v>
      </c>
      <c r="C366" s="11">
        <v>630</v>
      </c>
      <c r="D366" s="26" t="s">
        <v>291</v>
      </c>
      <c r="E366" s="17">
        <v>1.17</v>
      </c>
      <c r="F366" s="17">
        <v>0.96</v>
      </c>
      <c r="G366" s="17">
        <v>0.85</v>
      </c>
      <c r="H366" s="17">
        <v>1.81</v>
      </c>
      <c r="I366" s="17">
        <v>1.36</v>
      </c>
      <c r="J366" s="27">
        <v>0.94</v>
      </c>
      <c r="K366" s="48">
        <v>85.8</v>
      </c>
      <c r="L366" s="48">
        <v>85.56</v>
      </c>
      <c r="M366" s="48">
        <v>60</v>
      </c>
      <c r="N366" s="48">
        <v>461.52</v>
      </c>
      <c r="O366" s="48">
        <v>458.12</v>
      </c>
      <c r="P366" s="48">
        <v>395</v>
      </c>
      <c r="Q366" s="49">
        <v>0.98</v>
      </c>
      <c r="R366" s="18">
        <f t="shared" si="18"/>
        <v>8.5008818342151677</v>
      </c>
      <c r="S366" s="18">
        <f t="shared" si="19"/>
        <v>48.303938859494416</v>
      </c>
      <c r="T366" s="16" t="s">
        <v>8</v>
      </c>
    </row>
    <row r="367" spans="1:20" s="8" customFormat="1" ht="22.5" customHeight="1" x14ac:dyDescent="0.25">
      <c r="A367" s="10" t="s">
        <v>1161</v>
      </c>
      <c r="B367" s="26" t="s">
        <v>292</v>
      </c>
      <c r="C367" s="11">
        <v>400</v>
      </c>
      <c r="D367" s="26" t="s">
        <v>293</v>
      </c>
      <c r="E367" s="17">
        <v>0.91</v>
      </c>
      <c r="F367" s="17">
        <v>0.76</v>
      </c>
      <c r="G367" s="17">
        <v>0.9</v>
      </c>
      <c r="H367" s="17">
        <v>1.08</v>
      </c>
      <c r="I367" s="17">
        <v>0.82</v>
      </c>
      <c r="J367" s="27">
        <v>1.05</v>
      </c>
      <c r="K367" s="48">
        <v>70.8</v>
      </c>
      <c r="L367" s="48">
        <v>52.68</v>
      </c>
      <c r="M367" s="48">
        <v>47.52</v>
      </c>
      <c r="N367" s="48">
        <v>231</v>
      </c>
      <c r="O367" s="48">
        <v>238.92</v>
      </c>
      <c r="P367" s="48">
        <v>247</v>
      </c>
      <c r="Q367" s="49">
        <v>0.99</v>
      </c>
      <c r="R367" s="18">
        <f t="shared" si="18"/>
        <v>9.8958333333333339</v>
      </c>
      <c r="S367" s="18">
        <f t="shared" si="19"/>
        <v>41.488425925925924</v>
      </c>
      <c r="T367" s="16" t="s">
        <v>8</v>
      </c>
    </row>
    <row r="368" spans="1:20" s="8" customFormat="1" ht="22.5" customHeight="1" x14ac:dyDescent="0.25">
      <c r="A368" s="10" t="s">
        <v>1162</v>
      </c>
      <c r="B368" s="26" t="s">
        <v>294</v>
      </c>
      <c r="C368" s="11">
        <v>400</v>
      </c>
      <c r="D368" s="26" t="s">
        <v>295</v>
      </c>
      <c r="E368" s="17">
        <v>0.32</v>
      </c>
      <c r="F368" s="17">
        <v>0.77</v>
      </c>
      <c r="G368" s="17">
        <v>0.5</v>
      </c>
      <c r="H368" s="17">
        <v>0.38</v>
      </c>
      <c r="I368" s="17">
        <v>0.97</v>
      </c>
      <c r="J368" s="27">
        <v>0.8</v>
      </c>
      <c r="K368" s="48">
        <v>33</v>
      </c>
      <c r="L368" s="48">
        <v>37</v>
      </c>
      <c r="M368" s="48">
        <v>31.32</v>
      </c>
      <c r="N368" s="48">
        <v>207</v>
      </c>
      <c r="O368" s="48">
        <v>262</v>
      </c>
      <c r="P368" s="48">
        <v>274</v>
      </c>
      <c r="Q368" s="49">
        <v>0.97</v>
      </c>
      <c r="R368" s="18">
        <f t="shared" si="18"/>
        <v>5.8634259259259265</v>
      </c>
      <c r="S368" s="18">
        <f t="shared" si="19"/>
        <v>42.997685185185183</v>
      </c>
      <c r="T368" s="16" t="s">
        <v>8</v>
      </c>
    </row>
    <row r="369" spans="1:20" s="8" customFormat="1" ht="22.5" customHeight="1" x14ac:dyDescent="0.25">
      <c r="A369" s="10" t="s">
        <v>1163</v>
      </c>
      <c r="B369" s="26" t="s">
        <v>296</v>
      </c>
      <c r="C369" s="11">
        <v>400</v>
      </c>
      <c r="D369" s="26" t="s">
        <v>297</v>
      </c>
      <c r="E369" s="17">
        <v>1.04</v>
      </c>
      <c r="F369" s="17">
        <v>0.96</v>
      </c>
      <c r="G369" s="17">
        <v>1.1000000000000001</v>
      </c>
      <c r="H369" s="17">
        <v>0.57999999999999996</v>
      </c>
      <c r="I369" s="17">
        <v>0.55000000000000004</v>
      </c>
      <c r="J369" s="27">
        <v>0.83</v>
      </c>
      <c r="K369" s="48">
        <v>25.44</v>
      </c>
      <c r="L369" s="48">
        <v>27.96</v>
      </c>
      <c r="M369" s="48">
        <v>27.96</v>
      </c>
      <c r="N369" s="48">
        <v>177.12</v>
      </c>
      <c r="O369" s="48">
        <v>200.64</v>
      </c>
      <c r="P369" s="48">
        <v>245.88</v>
      </c>
      <c r="Q369" s="49">
        <v>0.97</v>
      </c>
      <c r="R369" s="18">
        <f t="shared" si="18"/>
        <v>4.7083333333333339</v>
      </c>
      <c r="S369" s="18">
        <f t="shared" si="19"/>
        <v>36.090277777777779</v>
      </c>
      <c r="T369" s="16" t="s">
        <v>8</v>
      </c>
    </row>
    <row r="370" spans="1:20" s="8" customFormat="1" ht="22.5" customHeight="1" x14ac:dyDescent="0.25">
      <c r="A370" s="10" t="s">
        <v>1164</v>
      </c>
      <c r="B370" s="26" t="s">
        <v>298</v>
      </c>
      <c r="C370" s="11">
        <v>400</v>
      </c>
      <c r="D370" s="26" t="s">
        <v>299</v>
      </c>
      <c r="E370" s="17">
        <v>0.4</v>
      </c>
      <c r="F370" s="17">
        <v>0.57999999999999996</v>
      </c>
      <c r="G370" s="17">
        <v>0.45</v>
      </c>
      <c r="H370" s="17">
        <v>0.52</v>
      </c>
      <c r="I370" s="17">
        <v>0.83</v>
      </c>
      <c r="J370" s="27">
        <v>0.7</v>
      </c>
      <c r="K370" s="48">
        <v>23.04</v>
      </c>
      <c r="L370" s="48">
        <v>28</v>
      </c>
      <c r="M370" s="48">
        <v>31.44</v>
      </c>
      <c r="N370" s="48">
        <v>306</v>
      </c>
      <c r="O370" s="48">
        <v>356.64</v>
      </c>
      <c r="P370" s="48">
        <v>330.48</v>
      </c>
      <c r="Q370" s="49">
        <v>0.95</v>
      </c>
      <c r="R370" s="18">
        <f t="shared" si="18"/>
        <v>4.7731481481481488</v>
      </c>
      <c r="S370" s="18">
        <f t="shared" si="19"/>
        <v>57.472222222222221</v>
      </c>
      <c r="T370" s="16" t="s">
        <v>8</v>
      </c>
    </row>
    <row r="371" spans="1:20" s="8" customFormat="1" ht="22.5" customHeight="1" x14ac:dyDescent="0.25">
      <c r="A371" s="10" t="s">
        <v>1165</v>
      </c>
      <c r="B371" s="26" t="s">
        <v>300</v>
      </c>
      <c r="C371" s="11">
        <v>400</v>
      </c>
      <c r="D371" s="26" t="s">
        <v>301</v>
      </c>
      <c r="E371" s="17">
        <v>1.51</v>
      </c>
      <c r="F371" s="17">
        <v>1.93</v>
      </c>
      <c r="G371" s="17">
        <v>1.54</v>
      </c>
      <c r="H371" s="17">
        <v>1.6</v>
      </c>
      <c r="I371" s="17">
        <v>2.06</v>
      </c>
      <c r="J371" s="27">
        <v>1.74</v>
      </c>
      <c r="K371" s="48">
        <v>80</v>
      </c>
      <c r="L371" s="48">
        <v>83.4</v>
      </c>
      <c r="M371" s="48">
        <v>79.2</v>
      </c>
      <c r="N371" s="48">
        <v>333.36</v>
      </c>
      <c r="O371" s="48">
        <v>294.95999999999998</v>
      </c>
      <c r="P371" s="48">
        <v>291.12</v>
      </c>
      <c r="Q371" s="49">
        <v>0.9</v>
      </c>
      <c r="R371" s="18">
        <f t="shared" si="18"/>
        <v>14.039351851851855</v>
      </c>
      <c r="S371" s="18">
        <f t="shared" si="19"/>
        <v>53.208333333333329</v>
      </c>
      <c r="T371" s="16" t="s">
        <v>8</v>
      </c>
    </row>
    <row r="372" spans="1:20" s="8" customFormat="1" ht="22.5" customHeight="1" x14ac:dyDescent="0.25">
      <c r="A372" s="10" t="s">
        <v>1166</v>
      </c>
      <c r="B372" s="26" t="s">
        <v>302</v>
      </c>
      <c r="C372" s="11">
        <v>400</v>
      </c>
      <c r="D372" s="26" t="s">
        <v>303</v>
      </c>
      <c r="E372" s="17">
        <v>1.17</v>
      </c>
      <c r="F372" s="17">
        <v>0.76</v>
      </c>
      <c r="G372" s="17">
        <v>0.92</v>
      </c>
      <c r="H372" s="17">
        <v>0.68</v>
      </c>
      <c r="I372" s="17">
        <v>0.56999999999999995</v>
      </c>
      <c r="J372" s="27">
        <v>0.51</v>
      </c>
      <c r="K372" s="48">
        <v>84.6</v>
      </c>
      <c r="L372" s="48">
        <v>46.32</v>
      </c>
      <c r="M372" s="48">
        <v>50.88</v>
      </c>
      <c r="N372" s="48">
        <v>280.08</v>
      </c>
      <c r="O372" s="48">
        <v>246.48</v>
      </c>
      <c r="P372" s="48">
        <v>277.44</v>
      </c>
      <c r="Q372" s="49">
        <v>0.98</v>
      </c>
      <c r="R372" s="18">
        <f t="shared" si="18"/>
        <v>10.520833333333332</v>
      </c>
      <c r="S372" s="18">
        <f t="shared" si="19"/>
        <v>46.527777777777779</v>
      </c>
      <c r="T372" s="16" t="s">
        <v>8</v>
      </c>
    </row>
    <row r="373" spans="1:20" s="8" customFormat="1" ht="22.5" customHeight="1" x14ac:dyDescent="0.25">
      <c r="A373" s="10" t="s">
        <v>1167</v>
      </c>
      <c r="B373" s="26" t="s">
        <v>304</v>
      </c>
      <c r="C373" s="11">
        <v>400</v>
      </c>
      <c r="D373" s="26" t="s">
        <v>305</v>
      </c>
      <c r="E373" s="17">
        <v>0</v>
      </c>
      <c r="F373" s="17">
        <v>1.03</v>
      </c>
      <c r="G373" s="17">
        <v>0.79</v>
      </c>
      <c r="H373" s="17">
        <v>0</v>
      </c>
      <c r="I373" s="17">
        <v>0.74</v>
      </c>
      <c r="J373" s="27">
        <v>1.01</v>
      </c>
      <c r="K373" s="48">
        <v>0</v>
      </c>
      <c r="L373" s="48">
        <v>34.32</v>
      </c>
      <c r="M373" s="48">
        <v>36.24</v>
      </c>
      <c r="N373" s="48">
        <v>0</v>
      </c>
      <c r="O373" s="48">
        <v>148.32</v>
      </c>
      <c r="P373" s="48">
        <v>167.88</v>
      </c>
      <c r="Q373" s="49">
        <v>0.98</v>
      </c>
      <c r="R373" s="18">
        <f t="shared" si="18"/>
        <v>4.083333333333333</v>
      </c>
      <c r="S373" s="18">
        <f t="shared" si="19"/>
        <v>18.298611111111111</v>
      </c>
      <c r="T373" s="16" t="s">
        <v>8</v>
      </c>
    </row>
    <row r="374" spans="1:20" s="8" customFormat="1" ht="22.5" customHeight="1" x14ac:dyDescent="0.25">
      <c r="A374" s="10" t="s">
        <v>1168</v>
      </c>
      <c r="B374" s="26" t="s">
        <v>306</v>
      </c>
      <c r="C374" s="11">
        <v>400</v>
      </c>
      <c r="D374" s="26" t="s">
        <v>307</v>
      </c>
      <c r="E374" s="17">
        <v>0.7</v>
      </c>
      <c r="F374" s="17">
        <v>0.7</v>
      </c>
      <c r="G374" s="17">
        <v>0.47</v>
      </c>
      <c r="H374" s="17">
        <v>0.86</v>
      </c>
      <c r="I374" s="17">
        <v>0.98</v>
      </c>
      <c r="J374" s="27">
        <v>1.1100000000000001</v>
      </c>
      <c r="K374" s="48">
        <v>48.84</v>
      </c>
      <c r="L374" s="48">
        <v>42.72</v>
      </c>
      <c r="M374" s="48">
        <v>41</v>
      </c>
      <c r="N374" s="48">
        <v>221</v>
      </c>
      <c r="O374" s="48">
        <v>205.56</v>
      </c>
      <c r="P374" s="48">
        <v>199.44</v>
      </c>
      <c r="Q374" s="49">
        <v>0.96</v>
      </c>
      <c r="R374" s="18">
        <f t="shared" si="18"/>
        <v>7.6712962962962967</v>
      </c>
      <c r="S374" s="18">
        <f t="shared" si="19"/>
        <v>36.226851851851848</v>
      </c>
      <c r="T374" s="16" t="s">
        <v>8</v>
      </c>
    </row>
    <row r="375" spans="1:20" s="8" customFormat="1" ht="22.5" customHeight="1" x14ac:dyDescent="0.25">
      <c r="A375" s="10" t="s">
        <v>1169</v>
      </c>
      <c r="B375" s="26" t="s">
        <v>308</v>
      </c>
      <c r="C375" s="11">
        <v>400</v>
      </c>
      <c r="D375" s="26" t="s">
        <v>309</v>
      </c>
      <c r="E375" s="17">
        <v>1.71</v>
      </c>
      <c r="F375" s="17">
        <v>1.83</v>
      </c>
      <c r="G375" s="17">
        <v>1.84</v>
      </c>
      <c r="H375" s="17">
        <v>1.18</v>
      </c>
      <c r="I375" s="17">
        <v>1.85</v>
      </c>
      <c r="J375" s="27">
        <v>1.45</v>
      </c>
      <c r="K375" s="48">
        <v>56</v>
      </c>
      <c r="L375" s="48">
        <v>61.92</v>
      </c>
      <c r="M375" s="48">
        <v>50.28</v>
      </c>
      <c r="N375" s="48">
        <v>259.68</v>
      </c>
      <c r="O375" s="48">
        <v>294</v>
      </c>
      <c r="P375" s="48">
        <v>263.04000000000002</v>
      </c>
      <c r="Q375" s="49">
        <v>0.98</v>
      </c>
      <c r="R375" s="18">
        <f t="shared" si="18"/>
        <v>9.7337962962962958</v>
      </c>
      <c r="S375" s="18">
        <f t="shared" si="19"/>
        <v>47.263888888888886</v>
      </c>
      <c r="T375" s="16" t="s">
        <v>8</v>
      </c>
    </row>
    <row r="376" spans="1:20" s="8" customFormat="1" ht="22.5" customHeight="1" x14ac:dyDescent="0.25">
      <c r="A376" s="10" t="s">
        <v>1170</v>
      </c>
      <c r="B376" s="26" t="s">
        <v>310</v>
      </c>
      <c r="C376" s="11">
        <v>320</v>
      </c>
      <c r="D376" s="26" t="s">
        <v>311</v>
      </c>
      <c r="E376" s="17">
        <v>1.01</v>
      </c>
      <c r="F376" s="17">
        <v>1.24</v>
      </c>
      <c r="G376" s="17">
        <v>0.91</v>
      </c>
      <c r="H376" s="17">
        <v>1.23</v>
      </c>
      <c r="I376" s="17">
        <v>1.74</v>
      </c>
      <c r="J376" s="27">
        <v>1.44</v>
      </c>
      <c r="K376" s="48">
        <v>104.64</v>
      </c>
      <c r="L376" s="48">
        <v>85.56</v>
      </c>
      <c r="M376" s="48">
        <v>76.92</v>
      </c>
      <c r="N376" s="48">
        <v>408.96</v>
      </c>
      <c r="O376" s="48">
        <v>416.88</v>
      </c>
      <c r="P376" s="48">
        <v>386.64</v>
      </c>
      <c r="Q376" s="49">
        <v>0.98</v>
      </c>
      <c r="R376" s="18">
        <f t="shared" si="18"/>
        <v>19.322916666666668</v>
      </c>
      <c r="S376" s="18">
        <f t="shared" si="19"/>
        <v>87.708333333333343</v>
      </c>
      <c r="T376" s="16" t="s">
        <v>8</v>
      </c>
    </row>
    <row r="377" spans="1:20" s="8" customFormat="1" ht="22.5" customHeight="1" x14ac:dyDescent="0.25">
      <c r="A377" s="10" t="s">
        <v>1171</v>
      </c>
      <c r="B377" s="26" t="s">
        <v>312</v>
      </c>
      <c r="C377" s="11">
        <v>400</v>
      </c>
      <c r="D377" s="26" t="s">
        <v>313</v>
      </c>
      <c r="E377" s="17">
        <v>0.63</v>
      </c>
      <c r="F377" s="17">
        <v>0.59</v>
      </c>
      <c r="G377" s="17">
        <v>0.47</v>
      </c>
      <c r="H377" s="17">
        <v>0.67</v>
      </c>
      <c r="I377" s="17">
        <v>0.83</v>
      </c>
      <c r="J377" s="27">
        <v>0.63</v>
      </c>
      <c r="K377" s="48">
        <v>38.72</v>
      </c>
      <c r="L377" s="48">
        <v>38.24</v>
      </c>
      <c r="M377" s="48">
        <v>39.68</v>
      </c>
      <c r="N377" s="48">
        <v>258.64999999999998</v>
      </c>
      <c r="O377" s="48">
        <v>232</v>
      </c>
      <c r="P377" s="48">
        <v>268.48</v>
      </c>
      <c r="Q377" s="49">
        <v>0.99</v>
      </c>
      <c r="R377" s="18">
        <f t="shared" si="18"/>
        <v>6.7500000000000009</v>
      </c>
      <c r="S377" s="18">
        <f t="shared" si="19"/>
        <v>43.93113425925926</v>
      </c>
      <c r="T377" s="16" t="s">
        <v>15</v>
      </c>
    </row>
    <row r="378" spans="1:20" s="8" customFormat="1" ht="22.5" customHeight="1" x14ac:dyDescent="0.25">
      <c r="A378" s="10" t="s">
        <v>1172</v>
      </c>
      <c r="B378" s="26" t="s">
        <v>314</v>
      </c>
      <c r="C378" s="11">
        <v>630</v>
      </c>
      <c r="D378" s="26" t="s">
        <v>315</v>
      </c>
      <c r="E378" s="17">
        <v>0.54</v>
      </c>
      <c r="F378" s="17">
        <v>0.71</v>
      </c>
      <c r="G378" s="17">
        <v>0.5</v>
      </c>
      <c r="H378" s="17">
        <v>0.87</v>
      </c>
      <c r="I378" s="17">
        <v>0.77</v>
      </c>
      <c r="J378" s="27">
        <v>0.54</v>
      </c>
      <c r="K378" s="48">
        <v>116</v>
      </c>
      <c r="L378" s="48">
        <v>131.69999999999999</v>
      </c>
      <c r="M378" s="48">
        <v>155</v>
      </c>
      <c r="N378" s="48">
        <v>564</v>
      </c>
      <c r="O378" s="48">
        <v>632.4</v>
      </c>
      <c r="P378" s="48">
        <v>618.29999999999995</v>
      </c>
      <c r="Q378" s="49">
        <v>0.99</v>
      </c>
      <c r="R378" s="18">
        <f t="shared" si="18"/>
        <v>14.79644326866549</v>
      </c>
      <c r="S378" s="18">
        <f t="shared" si="19"/>
        <v>66.677689594356266</v>
      </c>
      <c r="T378" s="16" t="s">
        <v>5</v>
      </c>
    </row>
    <row r="379" spans="1:20" s="8" customFormat="1" ht="22.5" customHeight="1" x14ac:dyDescent="0.25">
      <c r="A379" s="10" t="s">
        <v>1173</v>
      </c>
      <c r="B379" s="26" t="s">
        <v>316</v>
      </c>
      <c r="C379" s="11">
        <v>400</v>
      </c>
      <c r="D379" s="26" t="s">
        <v>317</v>
      </c>
      <c r="E379" s="17">
        <v>0.76</v>
      </c>
      <c r="F379" s="17">
        <v>0.74</v>
      </c>
      <c r="G379" s="17">
        <v>0.47</v>
      </c>
      <c r="H379" s="17">
        <v>1.18</v>
      </c>
      <c r="I379" s="17">
        <v>0.91</v>
      </c>
      <c r="J379" s="27">
        <v>0.69</v>
      </c>
      <c r="K379" s="48">
        <v>75.2</v>
      </c>
      <c r="L379" s="48">
        <v>85.6</v>
      </c>
      <c r="M379" s="48">
        <v>66.88</v>
      </c>
      <c r="N379" s="48">
        <v>447.68</v>
      </c>
      <c r="O379" s="48">
        <v>444</v>
      </c>
      <c r="P379" s="48">
        <v>343.68</v>
      </c>
      <c r="Q379" s="49">
        <v>0.98</v>
      </c>
      <c r="R379" s="18">
        <f t="shared" si="18"/>
        <v>13.175925925925926</v>
      </c>
      <c r="S379" s="18">
        <f t="shared" si="19"/>
        <v>71.490740740740748</v>
      </c>
      <c r="T379" s="16" t="s">
        <v>15</v>
      </c>
    </row>
    <row r="380" spans="1:20" s="8" customFormat="1" ht="22.5" customHeight="1" x14ac:dyDescent="0.25">
      <c r="A380" s="10" t="s">
        <v>1174</v>
      </c>
      <c r="B380" s="26" t="s">
        <v>318</v>
      </c>
      <c r="C380" s="11">
        <v>320</v>
      </c>
      <c r="D380" s="26" t="s">
        <v>319</v>
      </c>
      <c r="E380" s="17">
        <v>0.65</v>
      </c>
      <c r="F380" s="17">
        <v>0.94</v>
      </c>
      <c r="G380" s="17">
        <v>0.77</v>
      </c>
      <c r="H380" s="17">
        <v>1.02</v>
      </c>
      <c r="I380" s="17">
        <v>1.18</v>
      </c>
      <c r="J380" s="27">
        <v>1.1499999999999999</v>
      </c>
      <c r="K380" s="48">
        <v>48</v>
      </c>
      <c r="L380" s="48">
        <v>49</v>
      </c>
      <c r="M380" s="48">
        <v>54.88</v>
      </c>
      <c r="N380" s="48">
        <v>241.76</v>
      </c>
      <c r="O380" s="48">
        <v>195.68</v>
      </c>
      <c r="P380" s="48">
        <v>332.16</v>
      </c>
      <c r="Q380" s="49">
        <v>0.96</v>
      </c>
      <c r="R380" s="18">
        <f t="shared" si="18"/>
        <v>10.986689814814815</v>
      </c>
      <c r="S380" s="18">
        <f t="shared" si="19"/>
        <v>55.671296296296305</v>
      </c>
      <c r="T380" s="16" t="s">
        <v>15</v>
      </c>
    </row>
    <row r="381" spans="1:20" s="8" customFormat="1" ht="22.5" customHeight="1" x14ac:dyDescent="0.25">
      <c r="A381" s="10" t="s">
        <v>1175</v>
      </c>
      <c r="B381" s="26" t="s">
        <v>320</v>
      </c>
      <c r="C381" s="11">
        <v>630</v>
      </c>
      <c r="D381" s="26" t="s">
        <v>321</v>
      </c>
      <c r="E381" s="17">
        <v>0.41</v>
      </c>
      <c r="F381" s="17">
        <v>0.49</v>
      </c>
      <c r="G381" s="17">
        <v>0.43</v>
      </c>
      <c r="H381" s="17">
        <v>0.56999999999999995</v>
      </c>
      <c r="I381" s="17">
        <v>0.68</v>
      </c>
      <c r="J381" s="27">
        <v>0.6</v>
      </c>
      <c r="K381" s="48">
        <v>58.5</v>
      </c>
      <c r="L381" s="48">
        <v>85</v>
      </c>
      <c r="M381" s="48">
        <v>75.900000000000006</v>
      </c>
      <c r="N381" s="48">
        <v>347.4</v>
      </c>
      <c r="O381" s="48">
        <v>421</v>
      </c>
      <c r="P381" s="48">
        <v>372.6</v>
      </c>
      <c r="Q381" s="49">
        <v>0.97</v>
      </c>
      <c r="R381" s="18">
        <f t="shared" si="18"/>
        <v>8.0614344503233397</v>
      </c>
      <c r="S381" s="18">
        <f t="shared" si="19"/>
        <v>41.9238683127572</v>
      </c>
      <c r="T381" s="16" t="s">
        <v>5</v>
      </c>
    </row>
    <row r="382" spans="1:20" s="8" customFormat="1" ht="22.5" customHeight="1" x14ac:dyDescent="0.25">
      <c r="A382" s="10" t="s">
        <v>1176</v>
      </c>
      <c r="B382" s="26" t="s">
        <v>322</v>
      </c>
      <c r="C382" s="11">
        <v>320</v>
      </c>
      <c r="D382" s="26" t="s">
        <v>323</v>
      </c>
      <c r="E382" s="17">
        <v>0.68</v>
      </c>
      <c r="F382" s="17">
        <v>0.64</v>
      </c>
      <c r="G382" s="17">
        <v>0.65</v>
      </c>
      <c r="H382" s="17">
        <v>1.1599999999999999</v>
      </c>
      <c r="I382" s="17">
        <v>1.51</v>
      </c>
      <c r="J382" s="27">
        <v>1.01</v>
      </c>
      <c r="K382" s="48">
        <v>58.08</v>
      </c>
      <c r="L382" s="48">
        <v>67</v>
      </c>
      <c r="M382" s="48">
        <v>52.16</v>
      </c>
      <c r="N382" s="48">
        <v>333.44</v>
      </c>
      <c r="O382" s="48">
        <v>340.16</v>
      </c>
      <c r="P382" s="48">
        <v>339.52</v>
      </c>
      <c r="Q382" s="49">
        <v>0.95</v>
      </c>
      <c r="R382" s="18">
        <f t="shared" si="18"/>
        <v>12.821180555555559</v>
      </c>
      <c r="S382" s="18">
        <f t="shared" si="19"/>
        <v>73.287037037037038</v>
      </c>
      <c r="T382" s="16" t="s">
        <v>15</v>
      </c>
    </row>
    <row r="383" spans="1:20" s="8" customFormat="1" ht="22.5" customHeight="1" x14ac:dyDescent="0.25">
      <c r="A383" s="10" t="s">
        <v>1177</v>
      </c>
      <c r="B383" s="26" t="s">
        <v>324</v>
      </c>
      <c r="C383" s="11">
        <v>400</v>
      </c>
      <c r="D383" s="26" t="s">
        <v>325</v>
      </c>
      <c r="E383" s="17">
        <v>1.25</v>
      </c>
      <c r="F383" s="17">
        <v>1.61</v>
      </c>
      <c r="G383" s="17">
        <v>1.27</v>
      </c>
      <c r="H383" s="17">
        <v>1.02</v>
      </c>
      <c r="I383" s="17">
        <v>1.24</v>
      </c>
      <c r="J383" s="27">
        <v>1.05</v>
      </c>
      <c r="K383" s="48">
        <v>73.92</v>
      </c>
      <c r="L383" s="48">
        <v>76.48</v>
      </c>
      <c r="M383" s="48">
        <v>108.8</v>
      </c>
      <c r="N383" s="48">
        <v>562.55999999999995</v>
      </c>
      <c r="O383" s="48">
        <v>544.64</v>
      </c>
      <c r="P383" s="48">
        <v>589.4</v>
      </c>
      <c r="Q383" s="49">
        <v>0.89</v>
      </c>
      <c r="R383" s="18">
        <f t="shared" si="18"/>
        <v>15</v>
      </c>
      <c r="S383" s="18">
        <f t="shared" si="19"/>
        <v>98.182870370370367</v>
      </c>
      <c r="T383" s="16" t="s">
        <v>15</v>
      </c>
    </row>
    <row r="384" spans="1:20" s="8" customFormat="1" ht="22.5" customHeight="1" x14ac:dyDescent="0.25">
      <c r="A384" s="10" t="s">
        <v>1178</v>
      </c>
      <c r="B384" s="26" t="s">
        <v>326</v>
      </c>
      <c r="C384" s="11">
        <v>630</v>
      </c>
      <c r="D384" s="26" t="s">
        <v>327</v>
      </c>
      <c r="E384" s="17">
        <v>0.54</v>
      </c>
      <c r="F384" s="17">
        <v>0.53</v>
      </c>
      <c r="G384" s="17">
        <v>0.48</v>
      </c>
      <c r="H384" s="17">
        <v>0.6</v>
      </c>
      <c r="I384" s="17">
        <v>0.57999999999999996</v>
      </c>
      <c r="J384" s="27">
        <v>0.57999999999999996</v>
      </c>
      <c r="K384" s="48">
        <v>121.2</v>
      </c>
      <c r="L384" s="48">
        <v>105.9</v>
      </c>
      <c r="M384" s="48">
        <v>112.5</v>
      </c>
      <c r="N384" s="48">
        <v>480.6</v>
      </c>
      <c r="O384" s="48">
        <v>486.6</v>
      </c>
      <c r="P384" s="48">
        <v>465.3</v>
      </c>
      <c r="Q384" s="49">
        <v>0.98</v>
      </c>
      <c r="R384" s="18">
        <f t="shared" si="18"/>
        <v>12.477954144620812</v>
      </c>
      <c r="S384" s="18">
        <f t="shared" si="19"/>
        <v>52.634479717813058</v>
      </c>
      <c r="T384" s="16" t="s">
        <v>5</v>
      </c>
    </row>
    <row r="385" spans="1:20" s="8" customFormat="1" ht="22.5" customHeight="1" x14ac:dyDescent="0.25">
      <c r="A385" s="10" t="s">
        <v>1179</v>
      </c>
      <c r="B385" s="26" t="s">
        <v>328</v>
      </c>
      <c r="C385" s="11">
        <v>630</v>
      </c>
      <c r="D385" s="26" t="s">
        <v>329</v>
      </c>
      <c r="E385" s="17">
        <v>0.39</v>
      </c>
      <c r="F385" s="17">
        <v>0.38</v>
      </c>
      <c r="G385" s="17">
        <v>0.56999999999999995</v>
      </c>
      <c r="H385" s="17">
        <v>0.6</v>
      </c>
      <c r="I385" s="17">
        <v>0.6</v>
      </c>
      <c r="J385" s="27">
        <v>0.85</v>
      </c>
      <c r="K385" s="48">
        <v>71.7</v>
      </c>
      <c r="L385" s="48">
        <v>68.7</v>
      </c>
      <c r="M385" s="48">
        <v>76.2</v>
      </c>
      <c r="N385" s="48">
        <v>459.6</v>
      </c>
      <c r="O385" s="48">
        <v>483</v>
      </c>
      <c r="P385" s="48">
        <v>437.7</v>
      </c>
      <c r="Q385" s="49">
        <v>0.98</v>
      </c>
      <c r="R385" s="18">
        <f t="shared" si="18"/>
        <v>7.9585537918871259</v>
      </c>
      <c r="S385" s="18">
        <f t="shared" si="19"/>
        <v>50.71649029982364</v>
      </c>
      <c r="T385" s="16" t="s">
        <v>5</v>
      </c>
    </row>
    <row r="386" spans="1:20" s="8" customFormat="1" ht="22.5" customHeight="1" x14ac:dyDescent="0.25">
      <c r="A386" s="10" t="s">
        <v>1180</v>
      </c>
      <c r="B386" s="26" t="s">
        <v>330</v>
      </c>
      <c r="C386" s="11">
        <v>630</v>
      </c>
      <c r="D386" s="26" t="s">
        <v>331</v>
      </c>
      <c r="E386" s="17">
        <v>0.37</v>
      </c>
      <c r="F386" s="17">
        <v>0.46</v>
      </c>
      <c r="G386" s="17">
        <v>0.26</v>
      </c>
      <c r="H386" s="17">
        <v>0.68</v>
      </c>
      <c r="I386" s="17">
        <v>1.27</v>
      </c>
      <c r="J386" s="27">
        <v>0.67</v>
      </c>
      <c r="K386" s="48">
        <v>28.32</v>
      </c>
      <c r="L386" s="48">
        <v>43.68</v>
      </c>
      <c r="M386" s="48">
        <v>26.08</v>
      </c>
      <c r="N386" s="48">
        <v>220.16</v>
      </c>
      <c r="O386" s="48">
        <v>318.39999999999998</v>
      </c>
      <c r="P386" s="48">
        <v>222.56</v>
      </c>
      <c r="Q386" s="49">
        <v>0.95</v>
      </c>
      <c r="R386" s="18">
        <f t="shared" si="18"/>
        <v>3.603762492651382</v>
      </c>
      <c r="S386" s="18">
        <f t="shared" si="19"/>
        <v>27.96590241034685</v>
      </c>
      <c r="T386" s="16" t="s">
        <v>15</v>
      </c>
    </row>
    <row r="387" spans="1:20" s="8" customFormat="1" ht="22.5" customHeight="1" x14ac:dyDescent="0.25">
      <c r="A387" s="10" t="s">
        <v>1181</v>
      </c>
      <c r="B387" s="26" t="s">
        <v>332</v>
      </c>
      <c r="C387" s="11">
        <v>400</v>
      </c>
      <c r="D387" s="26" t="s">
        <v>333</v>
      </c>
      <c r="E387" s="17">
        <v>0.52</v>
      </c>
      <c r="F387" s="17">
        <v>0.91</v>
      </c>
      <c r="G387" s="17">
        <v>0.79</v>
      </c>
      <c r="H387" s="17">
        <v>0.57999999999999996</v>
      </c>
      <c r="I387" s="17">
        <v>0.99</v>
      </c>
      <c r="J387" s="27">
        <v>0.85</v>
      </c>
      <c r="K387" s="48">
        <v>45.76</v>
      </c>
      <c r="L387" s="48">
        <v>70</v>
      </c>
      <c r="M387" s="48">
        <v>51</v>
      </c>
      <c r="N387" s="48">
        <v>169</v>
      </c>
      <c r="O387" s="48">
        <v>357</v>
      </c>
      <c r="P387" s="48">
        <v>296.32</v>
      </c>
      <c r="Q387" s="49">
        <v>0.97</v>
      </c>
      <c r="R387" s="18">
        <f t="shared" si="18"/>
        <v>9.6504629629629637</v>
      </c>
      <c r="S387" s="18">
        <f t="shared" si="19"/>
        <v>47.587962962962962</v>
      </c>
      <c r="T387" s="16" t="s">
        <v>15</v>
      </c>
    </row>
    <row r="388" spans="1:20" s="8" customFormat="1" ht="22.5" customHeight="1" x14ac:dyDescent="0.25">
      <c r="A388" s="10" t="s">
        <v>1182</v>
      </c>
      <c r="B388" s="26" t="s">
        <v>334</v>
      </c>
      <c r="C388" s="11">
        <v>400</v>
      </c>
      <c r="D388" s="26" t="s">
        <v>335</v>
      </c>
      <c r="E388" s="17">
        <v>1.5</v>
      </c>
      <c r="F388" s="17">
        <v>0.9</v>
      </c>
      <c r="G388" s="17">
        <v>0.86</v>
      </c>
      <c r="H388" s="17">
        <v>2.2400000000000002</v>
      </c>
      <c r="I388" s="17">
        <v>1.71</v>
      </c>
      <c r="J388" s="27">
        <v>1.26</v>
      </c>
      <c r="K388" s="48">
        <v>107.88</v>
      </c>
      <c r="L388" s="48">
        <v>104</v>
      </c>
      <c r="M388" s="48">
        <v>60.96</v>
      </c>
      <c r="N388" s="48">
        <v>417.6</v>
      </c>
      <c r="O388" s="48">
        <v>375</v>
      </c>
      <c r="P388" s="48">
        <v>345.84</v>
      </c>
      <c r="Q388" s="49">
        <v>0.97</v>
      </c>
      <c r="R388" s="18">
        <f t="shared" si="18"/>
        <v>15.789351851851851</v>
      </c>
      <c r="S388" s="18">
        <f t="shared" si="19"/>
        <v>65.881944444444443</v>
      </c>
      <c r="T388" s="16" t="s">
        <v>8</v>
      </c>
    </row>
    <row r="389" spans="1:20" s="8" customFormat="1" ht="22.5" customHeight="1" x14ac:dyDescent="0.25">
      <c r="A389" s="10" t="s">
        <v>1183</v>
      </c>
      <c r="B389" s="26" t="s">
        <v>336</v>
      </c>
      <c r="C389" s="10">
        <v>630</v>
      </c>
      <c r="D389" s="26" t="s">
        <v>337</v>
      </c>
      <c r="E389" s="17">
        <v>0.2</v>
      </c>
      <c r="F389" s="17">
        <v>0.24</v>
      </c>
      <c r="G389" s="17">
        <v>0.2</v>
      </c>
      <c r="H389" s="17">
        <v>0.14000000000000001</v>
      </c>
      <c r="I389" s="17">
        <v>0.21</v>
      </c>
      <c r="J389" s="27">
        <v>0.16</v>
      </c>
      <c r="K389" s="48">
        <v>2.7</v>
      </c>
      <c r="L389" s="48">
        <v>2.4</v>
      </c>
      <c r="M389" s="48">
        <v>3</v>
      </c>
      <c r="N389" s="48">
        <v>51.6</v>
      </c>
      <c r="O389" s="48">
        <v>56.4</v>
      </c>
      <c r="P389" s="48">
        <v>92.4</v>
      </c>
      <c r="Q389" s="49">
        <v>0.9</v>
      </c>
      <c r="R389" s="18">
        <f t="shared" si="18"/>
        <v>0.29761904761904762</v>
      </c>
      <c r="S389" s="18">
        <f t="shared" si="19"/>
        <v>7.363315696649031</v>
      </c>
      <c r="T389" s="16" t="s">
        <v>5</v>
      </c>
    </row>
    <row r="390" spans="1:20" s="8" customFormat="1" ht="22.5" customHeight="1" x14ac:dyDescent="0.25">
      <c r="A390" s="10" t="s">
        <v>1184</v>
      </c>
      <c r="B390" s="26" t="s">
        <v>338</v>
      </c>
      <c r="C390" s="10">
        <v>630</v>
      </c>
      <c r="D390" s="26" t="s">
        <v>337</v>
      </c>
      <c r="E390" s="17">
        <v>0.16</v>
      </c>
      <c r="F390" s="17">
        <v>0.06</v>
      </c>
      <c r="G390" s="17">
        <v>0.13</v>
      </c>
      <c r="H390" s="17">
        <v>0.19</v>
      </c>
      <c r="I390" s="17">
        <v>0.13</v>
      </c>
      <c r="J390" s="27">
        <v>0.2</v>
      </c>
      <c r="K390" s="48">
        <v>27.9</v>
      </c>
      <c r="L390" s="48">
        <v>33.299999999999997</v>
      </c>
      <c r="M390" s="48">
        <v>59.4</v>
      </c>
      <c r="N390" s="48">
        <v>159.6</v>
      </c>
      <c r="O390" s="48">
        <v>186.6</v>
      </c>
      <c r="P390" s="48">
        <v>175.8</v>
      </c>
      <c r="Q390" s="49">
        <v>0.98</v>
      </c>
      <c r="R390" s="18">
        <f t="shared" si="18"/>
        <v>4.4312169312169312</v>
      </c>
      <c r="S390" s="18">
        <f t="shared" si="19"/>
        <v>19.17989417989418</v>
      </c>
      <c r="T390" s="16" t="s">
        <v>5</v>
      </c>
    </row>
    <row r="391" spans="1:20" s="8" customFormat="1" ht="22.5" customHeight="1" x14ac:dyDescent="0.25">
      <c r="A391" s="10" t="s">
        <v>1185</v>
      </c>
      <c r="B391" s="26" t="s">
        <v>339</v>
      </c>
      <c r="C391" s="10">
        <v>400</v>
      </c>
      <c r="D391" s="26" t="s">
        <v>340</v>
      </c>
      <c r="E391" s="17">
        <v>0.35</v>
      </c>
      <c r="F391" s="17">
        <v>0.21</v>
      </c>
      <c r="G391" s="17">
        <v>0.45</v>
      </c>
      <c r="H391" s="17">
        <v>0.57999999999999996</v>
      </c>
      <c r="I391" s="17">
        <v>0.47</v>
      </c>
      <c r="J391" s="27">
        <v>0.79</v>
      </c>
      <c r="K391" s="48">
        <v>36</v>
      </c>
      <c r="L391" s="48">
        <v>27.04</v>
      </c>
      <c r="M391" s="48">
        <v>57.12</v>
      </c>
      <c r="N391" s="48">
        <v>199.36</v>
      </c>
      <c r="O391" s="48">
        <v>177.44</v>
      </c>
      <c r="P391" s="48">
        <v>241.6</v>
      </c>
      <c r="Q391" s="49">
        <v>0.95</v>
      </c>
      <c r="R391" s="18">
        <f t="shared" si="18"/>
        <v>6.9537037037037042</v>
      </c>
      <c r="S391" s="18">
        <f t="shared" si="19"/>
        <v>35.787037037037038</v>
      </c>
      <c r="T391" s="16" t="s">
        <v>15</v>
      </c>
    </row>
    <row r="392" spans="1:20" s="8" customFormat="1" ht="22.5" customHeight="1" x14ac:dyDescent="0.25">
      <c r="A392" s="10" t="s">
        <v>1186</v>
      </c>
      <c r="B392" s="26" t="s">
        <v>341</v>
      </c>
      <c r="C392" s="10">
        <v>400</v>
      </c>
      <c r="D392" s="26" t="s">
        <v>342</v>
      </c>
      <c r="E392" s="17">
        <v>0.85</v>
      </c>
      <c r="F392" s="17">
        <v>0.69</v>
      </c>
      <c r="G392" s="17">
        <v>0.71</v>
      </c>
      <c r="H392" s="17">
        <v>1.1100000000000001</v>
      </c>
      <c r="I392" s="17">
        <v>0.95</v>
      </c>
      <c r="J392" s="27">
        <v>0.92</v>
      </c>
      <c r="K392" s="48">
        <v>71</v>
      </c>
      <c r="L392" s="48">
        <v>54.88</v>
      </c>
      <c r="M392" s="48">
        <v>47.68</v>
      </c>
      <c r="N392" s="48">
        <v>425.64</v>
      </c>
      <c r="O392" s="48">
        <v>315.36</v>
      </c>
      <c r="P392" s="48">
        <v>269.44</v>
      </c>
      <c r="Q392" s="49">
        <v>0.99</v>
      </c>
      <c r="R392" s="18">
        <f t="shared" si="18"/>
        <v>10.043981481481481</v>
      </c>
      <c r="S392" s="18">
        <f t="shared" si="19"/>
        <v>58.474537037037038</v>
      </c>
      <c r="T392" s="16" t="s">
        <v>15</v>
      </c>
    </row>
    <row r="393" spans="1:20" s="8" customFormat="1" ht="22.5" customHeight="1" x14ac:dyDescent="0.25">
      <c r="A393" s="10" t="s">
        <v>1187</v>
      </c>
      <c r="B393" s="26" t="s">
        <v>343</v>
      </c>
      <c r="C393" s="10">
        <v>400</v>
      </c>
      <c r="D393" s="26" t="s">
        <v>344</v>
      </c>
      <c r="E393" s="17">
        <v>0.79</v>
      </c>
      <c r="F393" s="17">
        <v>0.9</v>
      </c>
      <c r="G393" s="17">
        <v>0.51</v>
      </c>
      <c r="H393" s="17">
        <v>1.1499999999999999</v>
      </c>
      <c r="I393" s="17">
        <v>1.1299999999999999</v>
      </c>
      <c r="J393" s="27">
        <v>0.64</v>
      </c>
      <c r="K393" s="48">
        <v>81.06</v>
      </c>
      <c r="L393" s="48">
        <v>87.36</v>
      </c>
      <c r="M393" s="48">
        <v>48.16</v>
      </c>
      <c r="N393" s="48">
        <v>344.96</v>
      </c>
      <c r="O393" s="48">
        <v>347.52</v>
      </c>
      <c r="P393" s="48">
        <v>304</v>
      </c>
      <c r="Q393" s="49">
        <v>0.98</v>
      </c>
      <c r="R393" s="18">
        <f t="shared" si="18"/>
        <v>12.533564814814817</v>
      </c>
      <c r="S393" s="18">
        <f t="shared" si="19"/>
        <v>57.666666666666664</v>
      </c>
      <c r="T393" s="16" t="s">
        <v>15</v>
      </c>
    </row>
    <row r="394" spans="1:20" s="8" customFormat="1" ht="22.5" customHeight="1" x14ac:dyDescent="0.25">
      <c r="A394" s="10" t="s">
        <v>1188</v>
      </c>
      <c r="B394" s="26" t="s">
        <v>345</v>
      </c>
      <c r="C394" s="10">
        <v>630</v>
      </c>
      <c r="D394" s="26" t="s">
        <v>346</v>
      </c>
      <c r="E394" s="17">
        <v>0.66</v>
      </c>
      <c r="F394" s="17">
        <v>0.82</v>
      </c>
      <c r="G394" s="17">
        <v>0.48</v>
      </c>
      <c r="H394" s="17">
        <v>0.14000000000000001</v>
      </c>
      <c r="I394" s="17">
        <v>0.26</v>
      </c>
      <c r="J394" s="27">
        <v>0.11</v>
      </c>
      <c r="K394" s="48">
        <v>8.24</v>
      </c>
      <c r="L394" s="48">
        <v>10.64</v>
      </c>
      <c r="M394" s="48">
        <v>5.52</v>
      </c>
      <c r="N394" s="48">
        <v>98.88</v>
      </c>
      <c r="O394" s="48">
        <v>92.4</v>
      </c>
      <c r="P394" s="48">
        <v>95.28</v>
      </c>
      <c r="Q394" s="49">
        <v>0.93</v>
      </c>
      <c r="R394" s="18">
        <f t="shared" si="18"/>
        <v>0.89653145208700791</v>
      </c>
      <c r="S394" s="18">
        <f t="shared" si="19"/>
        <v>10.52910052910053</v>
      </c>
      <c r="T394" s="16" t="s">
        <v>2</v>
      </c>
    </row>
    <row r="395" spans="1:20" s="8" customFormat="1" ht="22.5" customHeight="1" x14ac:dyDescent="0.25">
      <c r="A395" s="10" t="s">
        <v>1189</v>
      </c>
      <c r="B395" s="26" t="s">
        <v>347</v>
      </c>
      <c r="C395" s="10">
        <v>630</v>
      </c>
      <c r="D395" s="26" t="s">
        <v>346</v>
      </c>
      <c r="E395" s="17">
        <v>0.68</v>
      </c>
      <c r="F395" s="17">
        <v>0.38</v>
      </c>
      <c r="G395" s="17">
        <v>0.5</v>
      </c>
      <c r="H395" s="17">
        <v>0.38</v>
      </c>
      <c r="I395" s="17">
        <v>0.25</v>
      </c>
      <c r="J395" s="27">
        <v>0.34</v>
      </c>
      <c r="K395" s="48">
        <v>14.37</v>
      </c>
      <c r="L395" s="48">
        <v>13.04</v>
      </c>
      <c r="M395" s="48">
        <v>11.92</v>
      </c>
      <c r="N395" s="48">
        <v>118</v>
      </c>
      <c r="O395" s="48">
        <v>131.91999999999999</v>
      </c>
      <c r="P395" s="48">
        <v>152.47999999999999</v>
      </c>
      <c r="Q395" s="49">
        <v>0.95</v>
      </c>
      <c r="R395" s="18">
        <f t="shared" si="18"/>
        <v>1.4451058201058202</v>
      </c>
      <c r="S395" s="18">
        <f t="shared" si="19"/>
        <v>14.785420340975897</v>
      </c>
      <c r="T395" s="16" t="s">
        <v>2</v>
      </c>
    </row>
    <row r="396" spans="1:20" s="8" customFormat="1" ht="22.5" customHeight="1" x14ac:dyDescent="0.25">
      <c r="A396" s="10" t="s">
        <v>1190</v>
      </c>
      <c r="B396" s="26" t="s">
        <v>348</v>
      </c>
      <c r="C396" s="10">
        <v>1000</v>
      </c>
      <c r="D396" s="26" t="s">
        <v>349</v>
      </c>
      <c r="E396" s="17">
        <v>1.54</v>
      </c>
      <c r="F396" s="17">
        <v>1.72</v>
      </c>
      <c r="G396" s="17">
        <v>1.65</v>
      </c>
      <c r="H396" s="17">
        <v>2.33</v>
      </c>
      <c r="I396" s="17">
        <v>2.39</v>
      </c>
      <c r="J396" s="27">
        <v>2.37</v>
      </c>
      <c r="K396" s="48">
        <v>48.64</v>
      </c>
      <c r="L396" s="48">
        <v>29.12</v>
      </c>
      <c r="M396" s="48">
        <v>26.56</v>
      </c>
      <c r="N396" s="48">
        <v>451.84</v>
      </c>
      <c r="O396" s="48">
        <v>441.6</v>
      </c>
      <c r="P396" s="48">
        <v>435.52</v>
      </c>
      <c r="Q396" s="49">
        <v>0.89</v>
      </c>
      <c r="R396" s="18">
        <f t="shared" si="18"/>
        <v>2.414814814814815</v>
      </c>
      <c r="S396" s="18">
        <f t="shared" si="19"/>
        <v>30.762962962962966</v>
      </c>
      <c r="T396" s="16" t="s">
        <v>15</v>
      </c>
    </row>
    <row r="397" spans="1:20" s="8" customFormat="1" ht="22.5" customHeight="1" x14ac:dyDescent="0.25">
      <c r="A397" s="10" t="s">
        <v>1191</v>
      </c>
      <c r="B397" s="26" t="s">
        <v>350</v>
      </c>
      <c r="C397" s="10">
        <v>1000</v>
      </c>
      <c r="D397" s="26" t="s">
        <v>349</v>
      </c>
      <c r="E397" s="17">
        <v>0.46</v>
      </c>
      <c r="F397" s="17">
        <v>0.19</v>
      </c>
      <c r="G397" s="17">
        <v>0.37</v>
      </c>
      <c r="H397" s="17">
        <v>0.51</v>
      </c>
      <c r="I397" s="17">
        <v>0.28000000000000003</v>
      </c>
      <c r="J397" s="27">
        <v>0.6</v>
      </c>
      <c r="K397" s="48">
        <v>14.56</v>
      </c>
      <c r="L397" s="48">
        <v>4.4800000000000004</v>
      </c>
      <c r="M397" s="48">
        <v>7.68</v>
      </c>
      <c r="N397" s="48">
        <v>174.82</v>
      </c>
      <c r="O397" s="48">
        <v>158.72</v>
      </c>
      <c r="P397" s="48">
        <v>208.96</v>
      </c>
      <c r="Q397" s="49">
        <v>0.89</v>
      </c>
      <c r="R397" s="18">
        <f t="shared" si="18"/>
        <v>0.61851851851851847</v>
      </c>
      <c r="S397" s="18">
        <f t="shared" si="19"/>
        <v>12.557870370370372</v>
      </c>
      <c r="T397" s="16" t="s">
        <v>15</v>
      </c>
    </row>
    <row r="398" spans="1:20" s="8" customFormat="1" ht="22.5" customHeight="1" x14ac:dyDescent="0.25">
      <c r="A398" s="10" t="s">
        <v>1192</v>
      </c>
      <c r="B398" s="26" t="s">
        <v>351</v>
      </c>
      <c r="C398" s="10">
        <v>1000</v>
      </c>
      <c r="D398" s="26" t="s">
        <v>352</v>
      </c>
      <c r="E398" s="17">
        <v>0.77</v>
      </c>
      <c r="F398" s="17">
        <v>0.85</v>
      </c>
      <c r="G398" s="17">
        <v>0.97</v>
      </c>
      <c r="H398" s="17">
        <v>0.94</v>
      </c>
      <c r="I398" s="17">
        <v>0.92</v>
      </c>
      <c r="J398" s="27">
        <v>0.93</v>
      </c>
      <c r="K398" s="48">
        <v>106.5</v>
      </c>
      <c r="L398" s="48">
        <v>60.3</v>
      </c>
      <c r="M398" s="48">
        <v>84</v>
      </c>
      <c r="N398" s="48">
        <v>328.8</v>
      </c>
      <c r="O398" s="48">
        <v>385.8</v>
      </c>
      <c r="P398" s="48">
        <v>349.2</v>
      </c>
      <c r="Q398" s="49">
        <v>0.92</v>
      </c>
      <c r="R398" s="18">
        <f t="shared" si="18"/>
        <v>5.8055555555555554</v>
      </c>
      <c r="S398" s="18">
        <f t="shared" si="19"/>
        <v>24.625</v>
      </c>
      <c r="T398" s="16" t="s">
        <v>5</v>
      </c>
    </row>
    <row r="399" spans="1:20" s="8" customFormat="1" ht="22.5" customHeight="1" x14ac:dyDescent="0.25">
      <c r="A399" s="10" t="s">
        <v>1193</v>
      </c>
      <c r="B399" s="26" t="s">
        <v>353</v>
      </c>
      <c r="C399" s="10">
        <v>1000</v>
      </c>
      <c r="D399" s="26" t="s">
        <v>352</v>
      </c>
      <c r="E399" s="17">
        <v>0.19</v>
      </c>
      <c r="F399" s="17">
        <v>0.12</v>
      </c>
      <c r="G399" s="17">
        <v>0.13</v>
      </c>
      <c r="H399" s="17">
        <v>0.27</v>
      </c>
      <c r="I399" s="17">
        <v>0.12</v>
      </c>
      <c r="J399" s="27">
        <v>0.1</v>
      </c>
      <c r="K399" s="48">
        <v>32.4</v>
      </c>
      <c r="L399" s="48">
        <v>31.2</v>
      </c>
      <c r="M399" s="48">
        <v>32.700000000000003</v>
      </c>
      <c r="N399" s="48">
        <v>262.8</v>
      </c>
      <c r="O399" s="48">
        <v>190.2</v>
      </c>
      <c r="P399" s="48">
        <v>193.8</v>
      </c>
      <c r="Q399" s="49">
        <v>0.97</v>
      </c>
      <c r="R399" s="18">
        <f t="shared" si="18"/>
        <v>2.2291666666666665</v>
      </c>
      <c r="S399" s="18">
        <f t="shared" si="19"/>
        <v>14.972222222222221</v>
      </c>
      <c r="T399" s="16" t="s">
        <v>5</v>
      </c>
    </row>
    <row r="400" spans="1:20" s="8" customFormat="1" ht="22.5" customHeight="1" x14ac:dyDescent="0.25">
      <c r="A400" s="10" t="s">
        <v>1194</v>
      </c>
      <c r="B400" s="26" t="s">
        <v>354</v>
      </c>
      <c r="C400" s="10">
        <v>630</v>
      </c>
      <c r="D400" s="26" t="s">
        <v>355</v>
      </c>
      <c r="E400" s="17">
        <v>0.28000000000000003</v>
      </c>
      <c r="F400" s="17">
        <v>0.23</v>
      </c>
      <c r="G400" s="17">
        <v>0.23</v>
      </c>
      <c r="H400" s="17">
        <v>0.22</v>
      </c>
      <c r="I400" s="17">
        <v>0.22</v>
      </c>
      <c r="J400" s="27">
        <v>0.18</v>
      </c>
      <c r="K400" s="48">
        <v>31.8</v>
      </c>
      <c r="L400" s="48">
        <v>35.700000000000003</v>
      </c>
      <c r="M400" s="48">
        <v>27.3</v>
      </c>
      <c r="N400" s="48">
        <v>170.1</v>
      </c>
      <c r="O400" s="48">
        <v>155.4</v>
      </c>
      <c r="P400" s="48">
        <v>130.80000000000001</v>
      </c>
      <c r="Q400" s="49">
        <v>0.98</v>
      </c>
      <c r="R400" s="18">
        <f t="shared" si="18"/>
        <v>3.4832451499118169</v>
      </c>
      <c r="S400" s="18">
        <f t="shared" si="19"/>
        <v>16.765873015873016</v>
      </c>
      <c r="T400" s="16" t="s">
        <v>5</v>
      </c>
    </row>
    <row r="401" spans="1:20" s="8" customFormat="1" ht="22.5" customHeight="1" x14ac:dyDescent="0.25">
      <c r="A401" s="10" t="s">
        <v>1195</v>
      </c>
      <c r="B401" s="26" t="s">
        <v>356</v>
      </c>
      <c r="C401" s="10">
        <v>630</v>
      </c>
      <c r="D401" s="26" t="s">
        <v>355</v>
      </c>
      <c r="E401" s="17">
        <v>0.31</v>
      </c>
      <c r="F401" s="17">
        <v>0.34</v>
      </c>
      <c r="G401" s="17">
        <v>0.28000000000000003</v>
      </c>
      <c r="H401" s="17">
        <v>0.34</v>
      </c>
      <c r="I401" s="17">
        <v>0.44</v>
      </c>
      <c r="J401" s="27">
        <v>0.28999999999999998</v>
      </c>
      <c r="K401" s="48">
        <v>42.3</v>
      </c>
      <c r="L401" s="48">
        <v>54</v>
      </c>
      <c r="M401" s="48">
        <v>39</v>
      </c>
      <c r="N401" s="48">
        <v>194</v>
      </c>
      <c r="O401" s="48">
        <v>349.2</v>
      </c>
      <c r="P401" s="48">
        <v>225.6</v>
      </c>
      <c r="Q401" s="49">
        <v>0.97</v>
      </c>
      <c r="R401" s="18">
        <f t="shared" si="18"/>
        <v>4.9713403880070555</v>
      </c>
      <c r="S401" s="18">
        <f t="shared" si="19"/>
        <v>28.248089359200478</v>
      </c>
      <c r="T401" s="16" t="s">
        <v>5</v>
      </c>
    </row>
    <row r="402" spans="1:20" s="8" customFormat="1" ht="22.5" customHeight="1" x14ac:dyDescent="0.25">
      <c r="A402" s="10" t="s">
        <v>1196</v>
      </c>
      <c r="B402" s="26" t="s">
        <v>357</v>
      </c>
      <c r="C402" s="10">
        <v>630</v>
      </c>
      <c r="D402" s="26" t="s">
        <v>358</v>
      </c>
      <c r="E402" s="17">
        <v>0.26</v>
      </c>
      <c r="F402" s="17">
        <v>0.22</v>
      </c>
      <c r="G402" s="17">
        <v>0.21</v>
      </c>
      <c r="H402" s="17">
        <v>0.35</v>
      </c>
      <c r="I402" s="17">
        <v>0.44</v>
      </c>
      <c r="J402" s="27">
        <v>0.31</v>
      </c>
      <c r="K402" s="48">
        <v>87</v>
      </c>
      <c r="L402" s="48">
        <v>67.2</v>
      </c>
      <c r="M402" s="48">
        <v>65.400000000000006</v>
      </c>
      <c r="N402" s="48">
        <v>186</v>
      </c>
      <c r="O402" s="48">
        <v>178.8</v>
      </c>
      <c r="P402" s="48">
        <v>224.7</v>
      </c>
      <c r="Q402" s="49">
        <v>0.98</v>
      </c>
      <c r="R402" s="18">
        <f t="shared" si="18"/>
        <v>8.0687830687830697</v>
      </c>
      <c r="S402" s="18">
        <f t="shared" si="19"/>
        <v>21.660052910052912</v>
      </c>
      <c r="T402" s="16" t="s">
        <v>5</v>
      </c>
    </row>
    <row r="403" spans="1:20" s="8" customFormat="1" ht="22.5" customHeight="1" x14ac:dyDescent="0.25">
      <c r="A403" s="10" t="s">
        <v>1197</v>
      </c>
      <c r="B403" s="26" t="s">
        <v>359</v>
      </c>
      <c r="C403" s="10">
        <v>630</v>
      </c>
      <c r="D403" s="26" t="s">
        <v>358</v>
      </c>
      <c r="E403" s="17">
        <v>0.25</v>
      </c>
      <c r="F403" s="17">
        <v>0.19</v>
      </c>
      <c r="G403" s="17">
        <v>0.13</v>
      </c>
      <c r="H403" s="17">
        <v>0.38</v>
      </c>
      <c r="I403" s="17">
        <v>0.28999999999999998</v>
      </c>
      <c r="J403" s="27">
        <v>0.31</v>
      </c>
      <c r="K403" s="48">
        <v>54.6</v>
      </c>
      <c r="L403" s="48">
        <v>36</v>
      </c>
      <c r="M403" s="48">
        <v>50.1</v>
      </c>
      <c r="N403" s="48">
        <v>208.8</v>
      </c>
      <c r="O403" s="48">
        <v>187.8</v>
      </c>
      <c r="P403" s="48">
        <v>187.5</v>
      </c>
      <c r="Q403" s="49">
        <v>0.96</v>
      </c>
      <c r="R403" s="18">
        <f t="shared" si="18"/>
        <v>5.1697530864197532</v>
      </c>
      <c r="S403" s="18">
        <f t="shared" si="19"/>
        <v>21.461640211640212</v>
      </c>
      <c r="T403" s="16" t="s">
        <v>5</v>
      </c>
    </row>
    <row r="404" spans="1:20" s="8" customFormat="1" ht="22.5" customHeight="1" x14ac:dyDescent="0.25">
      <c r="A404" s="10" t="s">
        <v>1198</v>
      </c>
      <c r="B404" s="26" t="s">
        <v>360</v>
      </c>
      <c r="C404" s="10">
        <v>630</v>
      </c>
      <c r="D404" s="26" t="s">
        <v>361</v>
      </c>
      <c r="E404" s="17">
        <v>0.01</v>
      </c>
      <c r="F404" s="17">
        <v>0.02</v>
      </c>
      <c r="G404" s="17">
        <v>0.08</v>
      </c>
      <c r="H404" s="17">
        <v>0.02</v>
      </c>
      <c r="I404" s="17">
        <v>0.05</v>
      </c>
      <c r="J404" s="27">
        <v>0.12</v>
      </c>
      <c r="K404" s="48">
        <v>3.9</v>
      </c>
      <c r="L404" s="48">
        <v>2.4</v>
      </c>
      <c r="M404" s="48">
        <v>6</v>
      </c>
      <c r="N404" s="48">
        <v>36</v>
      </c>
      <c r="O404" s="48">
        <v>51</v>
      </c>
      <c r="P404" s="48">
        <v>97.5</v>
      </c>
      <c r="Q404" s="49">
        <v>0.94</v>
      </c>
      <c r="R404" s="18">
        <f t="shared" si="18"/>
        <v>0.45194003527336868</v>
      </c>
      <c r="S404" s="18">
        <f t="shared" si="19"/>
        <v>6.7791005291005293</v>
      </c>
      <c r="T404" s="16" t="s">
        <v>5</v>
      </c>
    </row>
    <row r="405" spans="1:20" s="8" customFormat="1" ht="22.5" customHeight="1" x14ac:dyDescent="0.25">
      <c r="A405" s="10" t="s">
        <v>1199</v>
      </c>
      <c r="B405" s="26" t="s">
        <v>362</v>
      </c>
      <c r="C405" s="10">
        <v>630</v>
      </c>
      <c r="D405" s="26" t="s">
        <v>361</v>
      </c>
      <c r="E405" s="17">
        <v>0.1</v>
      </c>
      <c r="F405" s="17">
        <v>0.01</v>
      </c>
      <c r="G405" s="17">
        <v>7.0000000000000007E-2</v>
      </c>
      <c r="H405" s="17">
        <v>0.11</v>
      </c>
      <c r="I405" s="17">
        <v>0.06</v>
      </c>
      <c r="J405" s="27">
        <v>0.06</v>
      </c>
      <c r="K405" s="48">
        <v>18.3</v>
      </c>
      <c r="L405" s="48">
        <v>1.2</v>
      </c>
      <c r="M405" s="48">
        <v>9</v>
      </c>
      <c r="N405" s="48">
        <v>103.8</v>
      </c>
      <c r="O405" s="48">
        <v>113.7</v>
      </c>
      <c r="P405" s="48">
        <v>119.4</v>
      </c>
      <c r="Q405" s="49">
        <v>0.99</v>
      </c>
      <c r="R405" s="18">
        <f t="shared" si="18"/>
        <v>1.047178130511464</v>
      </c>
      <c r="S405" s="18">
        <f t="shared" si="19"/>
        <v>12.378747795414464</v>
      </c>
      <c r="T405" s="16" t="s">
        <v>5</v>
      </c>
    </row>
    <row r="406" spans="1:20" s="8" customFormat="1" ht="22.5" customHeight="1" x14ac:dyDescent="0.25">
      <c r="A406" s="10" t="s">
        <v>1200</v>
      </c>
      <c r="B406" s="26" t="s">
        <v>363</v>
      </c>
      <c r="C406" s="10">
        <v>630</v>
      </c>
      <c r="D406" s="26" t="s">
        <v>364</v>
      </c>
      <c r="E406" s="17">
        <v>0.01</v>
      </c>
      <c r="F406" s="17">
        <v>0.09</v>
      </c>
      <c r="G406" s="17">
        <v>0.01</v>
      </c>
      <c r="H406" s="17">
        <v>0.01</v>
      </c>
      <c r="I406" s="17">
        <v>0.1</v>
      </c>
      <c r="J406" s="27">
        <v>0</v>
      </c>
      <c r="K406" s="48">
        <v>56.4</v>
      </c>
      <c r="L406" s="48">
        <v>44.4</v>
      </c>
      <c r="M406" s="48">
        <v>38.4</v>
      </c>
      <c r="N406" s="48">
        <v>185.7</v>
      </c>
      <c r="O406" s="48">
        <v>240.6</v>
      </c>
      <c r="P406" s="48">
        <v>231</v>
      </c>
      <c r="Q406" s="49">
        <v>0.98</v>
      </c>
      <c r="R406" s="18">
        <f t="shared" si="18"/>
        <v>5.1146384479717817</v>
      </c>
      <c r="S406" s="18">
        <f t="shared" si="19"/>
        <v>24.151234567901238</v>
      </c>
      <c r="T406" s="16" t="s">
        <v>5</v>
      </c>
    </row>
    <row r="407" spans="1:20" s="8" customFormat="1" ht="22.5" customHeight="1" x14ac:dyDescent="0.25">
      <c r="A407" s="10" t="s">
        <v>1201</v>
      </c>
      <c r="B407" s="26" t="s">
        <v>365</v>
      </c>
      <c r="C407" s="10">
        <v>630</v>
      </c>
      <c r="D407" s="26" t="s">
        <v>364</v>
      </c>
      <c r="E407" s="17">
        <v>0.31</v>
      </c>
      <c r="F407" s="17">
        <v>0.26</v>
      </c>
      <c r="G407" s="17">
        <v>0.27</v>
      </c>
      <c r="H407" s="17">
        <v>0.42</v>
      </c>
      <c r="I407" s="17">
        <v>0.35</v>
      </c>
      <c r="J407" s="27">
        <v>0.38</v>
      </c>
      <c r="K407" s="48">
        <v>15.6</v>
      </c>
      <c r="L407" s="48">
        <v>9.9</v>
      </c>
      <c r="M407" s="48">
        <v>12.3</v>
      </c>
      <c r="N407" s="48">
        <v>103.2</v>
      </c>
      <c r="O407" s="48">
        <v>107.1</v>
      </c>
      <c r="P407" s="48">
        <v>152.1</v>
      </c>
      <c r="Q407" s="49">
        <v>0.98</v>
      </c>
      <c r="R407" s="18">
        <f t="shared" si="18"/>
        <v>1.3888888888888891</v>
      </c>
      <c r="S407" s="18">
        <f t="shared" si="19"/>
        <v>13.315696649029983</v>
      </c>
      <c r="T407" s="16" t="s">
        <v>5</v>
      </c>
    </row>
    <row r="408" spans="1:20" s="8" customFormat="1" ht="22.5" customHeight="1" x14ac:dyDescent="0.25">
      <c r="A408" s="10" t="s">
        <v>1202</v>
      </c>
      <c r="B408" s="26" t="s">
        <v>366</v>
      </c>
      <c r="C408" s="10">
        <v>630</v>
      </c>
      <c r="D408" s="26" t="s">
        <v>367</v>
      </c>
      <c r="E408" s="17">
        <v>0.81</v>
      </c>
      <c r="F408" s="17">
        <v>0.49</v>
      </c>
      <c r="G408" s="17">
        <v>0.6</v>
      </c>
      <c r="H408" s="17">
        <v>1.08</v>
      </c>
      <c r="I408" s="17">
        <v>0.71</v>
      </c>
      <c r="J408" s="27">
        <v>0.93</v>
      </c>
      <c r="K408" s="48">
        <v>104.4</v>
      </c>
      <c r="L408" s="48">
        <v>66</v>
      </c>
      <c r="M408" s="48">
        <v>88.6</v>
      </c>
      <c r="N408" s="48">
        <v>351</v>
      </c>
      <c r="O408" s="48">
        <v>303.2</v>
      </c>
      <c r="P408" s="48">
        <v>346.8</v>
      </c>
      <c r="Q408" s="49">
        <v>0.98</v>
      </c>
      <c r="R408" s="18">
        <f t="shared" si="18"/>
        <v>9.5164609053497937</v>
      </c>
      <c r="S408" s="18">
        <f t="shared" si="19"/>
        <v>36.779835390946509</v>
      </c>
      <c r="T408" s="16" t="s">
        <v>26</v>
      </c>
    </row>
    <row r="409" spans="1:20" s="8" customFormat="1" ht="22.5" customHeight="1" x14ac:dyDescent="0.25">
      <c r="A409" s="10" t="s">
        <v>1203</v>
      </c>
      <c r="B409" s="26" t="s">
        <v>368</v>
      </c>
      <c r="C409" s="10">
        <v>630</v>
      </c>
      <c r="D409" s="26" t="s">
        <v>367</v>
      </c>
      <c r="E409" s="17">
        <v>1.57</v>
      </c>
      <c r="F409" s="17">
        <v>1.4</v>
      </c>
      <c r="G409" s="17">
        <v>1.21</v>
      </c>
      <c r="H409" s="17">
        <v>1.66</v>
      </c>
      <c r="I409" s="17">
        <v>0.75</v>
      </c>
      <c r="J409" s="27">
        <v>1.83</v>
      </c>
      <c r="K409" s="48">
        <v>199</v>
      </c>
      <c r="L409" s="48">
        <v>179</v>
      </c>
      <c r="M409" s="48">
        <v>170</v>
      </c>
      <c r="N409" s="48">
        <v>631.6</v>
      </c>
      <c r="O409" s="48">
        <v>566.79999999999995</v>
      </c>
      <c r="P409" s="48">
        <v>610</v>
      </c>
      <c r="Q409" s="49">
        <v>0.98</v>
      </c>
      <c r="R409" s="18">
        <f t="shared" si="18"/>
        <v>20.135214579659024</v>
      </c>
      <c r="S409" s="18">
        <f t="shared" si="19"/>
        <v>66.446208112874785</v>
      </c>
      <c r="T409" s="16" t="s">
        <v>26</v>
      </c>
    </row>
    <row r="410" spans="1:20" s="8" customFormat="1" ht="22.5" customHeight="1" x14ac:dyDescent="0.25">
      <c r="A410" s="10" t="s">
        <v>1204</v>
      </c>
      <c r="B410" s="26" t="s">
        <v>369</v>
      </c>
      <c r="C410" s="10">
        <v>400</v>
      </c>
      <c r="D410" s="26" t="s">
        <v>370</v>
      </c>
      <c r="E410" s="17">
        <v>1.77</v>
      </c>
      <c r="F410" s="17">
        <v>1.63</v>
      </c>
      <c r="G410" s="17">
        <v>1.65</v>
      </c>
      <c r="H410" s="17">
        <v>1.84</v>
      </c>
      <c r="I410" s="17">
        <v>1.62</v>
      </c>
      <c r="J410" s="27">
        <v>1.6</v>
      </c>
      <c r="K410" s="48">
        <v>99.36</v>
      </c>
      <c r="L410" s="48">
        <v>97.92</v>
      </c>
      <c r="M410" s="48">
        <v>129.69999999999999</v>
      </c>
      <c r="N410" s="48">
        <v>333.36</v>
      </c>
      <c r="O410" s="48">
        <v>339.6</v>
      </c>
      <c r="P410" s="48">
        <v>359.04</v>
      </c>
      <c r="Q410" s="49">
        <v>0.99</v>
      </c>
      <c r="R410" s="18">
        <f t="shared" si="18"/>
        <v>18.922453703703706</v>
      </c>
      <c r="S410" s="18">
        <f t="shared" si="19"/>
        <v>59.722222222222221</v>
      </c>
      <c r="T410" s="16" t="s">
        <v>8</v>
      </c>
    </row>
    <row r="411" spans="1:20" s="8" customFormat="1" ht="22.5" customHeight="1" x14ac:dyDescent="0.25">
      <c r="A411" s="10" t="s">
        <v>1205</v>
      </c>
      <c r="B411" s="26" t="s">
        <v>371</v>
      </c>
      <c r="C411" s="10">
        <v>400</v>
      </c>
      <c r="D411" s="26" t="s">
        <v>372</v>
      </c>
      <c r="E411" s="17">
        <v>0.94</v>
      </c>
      <c r="F411" s="17">
        <v>0.9</v>
      </c>
      <c r="G411" s="17">
        <v>0.9</v>
      </c>
      <c r="H411" s="17">
        <v>1.26</v>
      </c>
      <c r="I411" s="17">
        <v>1.28</v>
      </c>
      <c r="J411" s="27">
        <v>1.52</v>
      </c>
      <c r="K411" s="48">
        <v>58.92</v>
      </c>
      <c r="L411" s="48">
        <v>62.88</v>
      </c>
      <c r="M411" s="48">
        <v>60.6</v>
      </c>
      <c r="N411" s="48">
        <v>308.64</v>
      </c>
      <c r="O411" s="48">
        <v>294.95999999999998</v>
      </c>
      <c r="P411" s="48">
        <v>256</v>
      </c>
      <c r="Q411" s="49">
        <v>0.94</v>
      </c>
      <c r="R411" s="18">
        <f t="shared" si="18"/>
        <v>10.555555555555555</v>
      </c>
      <c r="S411" s="18">
        <f t="shared" si="19"/>
        <v>49.74537037037036</v>
      </c>
      <c r="T411" s="16" t="s">
        <v>8</v>
      </c>
    </row>
    <row r="412" spans="1:20" s="8" customFormat="1" ht="22.5" customHeight="1" x14ac:dyDescent="0.25">
      <c r="A412" s="10" t="s">
        <v>1206</v>
      </c>
      <c r="B412" s="26" t="s">
        <v>373</v>
      </c>
      <c r="C412" s="11">
        <v>320</v>
      </c>
      <c r="D412" s="26" t="s">
        <v>374</v>
      </c>
      <c r="E412" s="17">
        <v>1.9</v>
      </c>
      <c r="F412" s="17">
        <v>1.65</v>
      </c>
      <c r="G412" s="17">
        <v>1.91</v>
      </c>
      <c r="H412" s="17">
        <v>2.08</v>
      </c>
      <c r="I412" s="17">
        <v>1.9</v>
      </c>
      <c r="J412" s="27">
        <v>1.59</v>
      </c>
      <c r="K412" s="48">
        <v>107.4</v>
      </c>
      <c r="L412" s="48">
        <v>98.8</v>
      </c>
      <c r="M412" s="48">
        <v>84.72</v>
      </c>
      <c r="N412" s="48">
        <v>387.84</v>
      </c>
      <c r="O412" s="48">
        <v>454.8</v>
      </c>
      <c r="P412" s="48">
        <v>357.84</v>
      </c>
      <c r="Q412" s="49">
        <v>0.96</v>
      </c>
      <c r="R412" s="18">
        <f t="shared" si="18"/>
        <v>21.044560185185183</v>
      </c>
      <c r="S412" s="18">
        <v>288.12</v>
      </c>
      <c r="T412" s="16" t="s">
        <v>8</v>
      </c>
    </row>
    <row r="413" spans="1:20" s="8" customFormat="1" ht="22.5" customHeight="1" x14ac:dyDescent="0.25">
      <c r="A413" s="10" t="s">
        <v>1207</v>
      </c>
      <c r="B413" s="26" t="s">
        <v>375</v>
      </c>
      <c r="C413" s="11">
        <v>400</v>
      </c>
      <c r="D413" s="26" t="s">
        <v>376</v>
      </c>
      <c r="E413" s="17">
        <v>1.61</v>
      </c>
      <c r="F413" s="17">
        <v>1.33</v>
      </c>
      <c r="G413" s="17">
        <v>1.58</v>
      </c>
      <c r="H413" s="17">
        <v>1.94</v>
      </c>
      <c r="I413" s="17">
        <v>1.42</v>
      </c>
      <c r="J413" s="27">
        <v>1.83</v>
      </c>
      <c r="K413" s="48">
        <v>82</v>
      </c>
      <c r="L413" s="48">
        <v>65.88</v>
      </c>
      <c r="M413" s="48">
        <v>68.64</v>
      </c>
      <c r="N413" s="48">
        <v>288</v>
      </c>
      <c r="O413" s="48">
        <v>309</v>
      </c>
      <c r="P413" s="48">
        <v>279.60000000000002</v>
      </c>
      <c r="Q413" s="49">
        <v>0.93</v>
      </c>
      <c r="R413" s="18">
        <f t="shared" si="18"/>
        <v>12.530092592592592</v>
      </c>
      <c r="S413" s="18">
        <f t="shared" si="19"/>
        <v>50.729166666666664</v>
      </c>
      <c r="T413" s="16" t="s">
        <v>8</v>
      </c>
    </row>
    <row r="414" spans="1:20" s="8" customFormat="1" ht="22.5" customHeight="1" x14ac:dyDescent="0.25">
      <c r="A414" s="10" t="s">
        <v>1208</v>
      </c>
      <c r="B414" s="26" t="s">
        <v>377</v>
      </c>
      <c r="C414" s="11">
        <v>320</v>
      </c>
      <c r="D414" s="26" t="s">
        <v>378</v>
      </c>
      <c r="E414" s="17">
        <v>0.94</v>
      </c>
      <c r="F414" s="17">
        <v>0.74</v>
      </c>
      <c r="G414" s="17">
        <v>0.63</v>
      </c>
      <c r="H414" s="17">
        <v>1.47</v>
      </c>
      <c r="I414" s="17">
        <v>1.38</v>
      </c>
      <c r="J414" s="27">
        <v>1.04</v>
      </c>
      <c r="K414" s="48">
        <v>65</v>
      </c>
      <c r="L414" s="48">
        <v>62.64</v>
      </c>
      <c r="M414" s="48">
        <v>56</v>
      </c>
      <c r="N414" s="48">
        <v>288.12</v>
      </c>
      <c r="O414" s="48">
        <v>271.68</v>
      </c>
      <c r="P414" s="48">
        <v>269</v>
      </c>
      <c r="Q414" s="49">
        <v>0.97</v>
      </c>
      <c r="R414" s="18">
        <f t="shared" si="18"/>
        <v>13.284143518518519</v>
      </c>
      <c r="S414" s="18">
        <f t="shared" si="19"/>
        <v>59.953703703703702</v>
      </c>
      <c r="T414" s="16" t="s">
        <v>8</v>
      </c>
    </row>
    <row r="415" spans="1:20" s="8" customFormat="1" ht="22.5" customHeight="1" x14ac:dyDescent="0.25">
      <c r="A415" s="10" t="s">
        <v>1209</v>
      </c>
      <c r="B415" s="26" t="s">
        <v>379</v>
      </c>
      <c r="C415" s="11">
        <v>400</v>
      </c>
      <c r="D415" s="26" t="s">
        <v>380</v>
      </c>
      <c r="E415" s="17">
        <v>1.25</v>
      </c>
      <c r="F415" s="17">
        <v>1.36</v>
      </c>
      <c r="G415" s="17">
        <v>1.35</v>
      </c>
      <c r="H415" s="17">
        <v>1.48</v>
      </c>
      <c r="I415" s="17">
        <v>1.76</v>
      </c>
      <c r="J415" s="27">
        <v>1.49</v>
      </c>
      <c r="K415" s="48">
        <v>93.96</v>
      </c>
      <c r="L415" s="48">
        <v>91.56</v>
      </c>
      <c r="M415" s="48">
        <v>89.76</v>
      </c>
      <c r="N415" s="48">
        <v>311.76</v>
      </c>
      <c r="O415" s="48">
        <v>342.02</v>
      </c>
      <c r="P415" s="48">
        <v>316.32</v>
      </c>
      <c r="Q415" s="49">
        <v>0.94</v>
      </c>
      <c r="R415" s="18">
        <f t="shared" si="18"/>
        <v>15.930555555555555</v>
      </c>
      <c r="S415" s="18">
        <f t="shared" si="19"/>
        <v>56.140046296296283</v>
      </c>
      <c r="T415" s="16" t="s">
        <v>8</v>
      </c>
    </row>
    <row r="416" spans="1:20" s="8" customFormat="1" ht="22.5" customHeight="1" x14ac:dyDescent="0.25">
      <c r="A416" s="10" t="s">
        <v>1210</v>
      </c>
      <c r="B416" s="26" t="s">
        <v>381</v>
      </c>
      <c r="C416" s="11">
        <v>400</v>
      </c>
      <c r="D416" s="26" t="s">
        <v>382</v>
      </c>
      <c r="E416" s="17">
        <v>1.22</v>
      </c>
      <c r="F416" s="17">
        <v>1.55</v>
      </c>
      <c r="G416" s="17">
        <v>1.35</v>
      </c>
      <c r="H416" s="17">
        <v>1.84</v>
      </c>
      <c r="I416" s="17">
        <v>1.81</v>
      </c>
      <c r="J416" s="27">
        <v>1.55</v>
      </c>
      <c r="K416" s="48">
        <v>102.36</v>
      </c>
      <c r="L416" s="48">
        <v>85.44</v>
      </c>
      <c r="M416" s="48">
        <v>93.84</v>
      </c>
      <c r="N416" s="48">
        <v>365</v>
      </c>
      <c r="O416" s="48">
        <v>338.4</v>
      </c>
      <c r="P416" s="48">
        <v>342</v>
      </c>
      <c r="Q416" s="49">
        <v>0.96</v>
      </c>
      <c r="R416" s="18">
        <f t="shared" si="18"/>
        <v>16.298611111111111</v>
      </c>
      <c r="S416" s="18">
        <f t="shared" si="19"/>
        <v>60.49768518518519</v>
      </c>
      <c r="T416" s="16" t="s">
        <v>8</v>
      </c>
    </row>
    <row r="417" spans="1:20" s="8" customFormat="1" ht="22.5" customHeight="1" x14ac:dyDescent="0.25">
      <c r="A417" s="10" t="s">
        <v>1211</v>
      </c>
      <c r="B417" s="26" t="s">
        <v>383</v>
      </c>
      <c r="C417" s="11">
        <v>400</v>
      </c>
      <c r="D417" s="26" t="s">
        <v>384</v>
      </c>
      <c r="E417" s="17">
        <v>1.26</v>
      </c>
      <c r="F417" s="17">
        <v>1.05</v>
      </c>
      <c r="G417" s="17">
        <v>1.06</v>
      </c>
      <c r="H417" s="17">
        <v>1.69</v>
      </c>
      <c r="I417" s="17">
        <v>1.62</v>
      </c>
      <c r="J417" s="27">
        <v>1.55</v>
      </c>
      <c r="K417" s="48">
        <v>59.52</v>
      </c>
      <c r="L417" s="48">
        <v>50.64</v>
      </c>
      <c r="M417" s="48">
        <v>69.36</v>
      </c>
      <c r="N417" s="48">
        <v>313.2</v>
      </c>
      <c r="O417" s="48">
        <v>250</v>
      </c>
      <c r="P417" s="48">
        <v>378</v>
      </c>
      <c r="Q417" s="49">
        <v>0.97</v>
      </c>
      <c r="R417" s="18">
        <f t="shared" si="18"/>
        <v>10.388888888888889</v>
      </c>
      <c r="S417" s="18">
        <f t="shared" si="19"/>
        <v>54.467592592592595</v>
      </c>
      <c r="T417" s="16" t="s">
        <v>8</v>
      </c>
    </row>
    <row r="418" spans="1:20" s="8" customFormat="1" ht="22.5" customHeight="1" x14ac:dyDescent="0.25">
      <c r="A418" s="10" t="s">
        <v>1212</v>
      </c>
      <c r="B418" s="26" t="s">
        <v>385</v>
      </c>
      <c r="C418" s="11">
        <v>400</v>
      </c>
      <c r="D418" s="26" t="s">
        <v>386</v>
      </c>
      <c r="E418" s="17">
        <v>0.05</v>
      </c>
      <c r="F418" s="17">
        <v>0.04</v>
      </c>
      <c r="G418" s="17">
        <v>0.15</v>
      </c>
      <c r="H418" s="17">
        <v>0.05</v>
      </c>
      <c r="I418" s="17">
        <v>0.03</v>
      </c>
      <c r="J418" s="27">
        <v>7.0000000000000007E-2</v>
      </c>
      <c r="K418" s="48">
        <v>42.48</v>
      </c>
      <c r="L418" s="48">
        <v>48.84</v>
      </c>
      <c r="M418" s="48">
        <v>49.56</v>
      </c>
      <c r="N418" s="48">
        <v>304.8</v>
      </c>
      <c r="O418" s="48">
        <v>237.6</v>
      </c>
      <c r="P418" s="48">
        <v>219.36</v>
      </c>
      <c r="Q418" s="49">
        <v>0.96</v>
      </c>
      <c r="R418" s="18">
        <f t="shared" si="18"/>
        <v>8.1527777777777786</v>
      </c>
      <c r="S418" s="18">
        <f t="shared" si="19"/>
        <v>44.083333333333336</v>
      </c>
      <c r="T418" s="16" t="s">
        <v>8</v>
      </c>
    </row>
    <row r="419" spans="1:20" s="8" customFormat="1" ht="22.5" customHeight="1" x14ac:dyDescent="0.25">
      <c r="A419" s="10" t="s">
        <v>184</v>
      </c>
      <c r="B419" s="26" t="s">
        <v>387</v>
      </c>
      <c r="C419" s="11">
        <v>400</v>
      </c>
      <c r="D419" s="26" t="s">
        <v>388</v>
      </c>
      <c r="E419" s="17">
        <v>0.87</v>
      </c>
      <c r="F419" s="17">
        <v>0.97</v>
      </c>
      <c r="G419" s="17">
        <v>0.82</v>
      </c>
      <c r="H419" s="17">
        <v>0.93</v>
      </c>
      <c r="I419" s="17">
        <v>1.01</v>
      </c>
      <c r="J419" s="27">
        <v>0.86</v>
      </c>
      <c r="K419" s="48">
        <v>48.48</v>
      </c>
      <c r="L419" s="48">
        <v>44.88</v>
      </c>
      <c r="M419" s="48">
        <v>47.76</v>
      </c>
      <c r="N419" s="48">
        <v>255.36</v>
      </c>
      <c r="O419" s="48">
        <v>295.44</v>
      </c>
      <c r="P419" s="48">
        <v>254.8</v>
      </c>
      <c r="Q419" s="49">
        <v>0.99</v>
      </c>
      <c r="R419" s="18">
        <f t="shared" si="18"/>
        <v>8.1666666666666661</v>
      </c>
      <c r="S419" s="18">
        <f t="shared" si="19"/>
        <v>46.62037037037036</v>
      </c>
      <c r="T419" s="16" t="s">
        <v>8</v>
      </c>
    </row>
    <row r="420" spans="1:20" s="8" customFormat="1" ht="22.5" customHeight="1" x14ac:dyDescent="0.25">
      <c r="A420" s="10" t="s">
        <v>1213</v>
      </c>
      <c r="B420" s="26" t="s">
        <v>389</v>
      </c>
      <c r="C420" s="11">
        <v>400</v>
      </c>
      <c r="D420" s="26" t="s">
        <v>390</v>
      </c>
      <c r="E420" s="17">
        <v>0.92</v>
      </c>
      <c r="F420" s="17">
        <v>1.24</v>
      </c>
      <c r="G420" s="17">
        <v>1.41</v>
      </c>
      <c r="H420" s="17">
        <v>1.1200000000000001</v>
      </c>
      <c r="I420" s="17">
        <v>0.94</v>
      </c>
      <c r="J420" s="27">
        <v>1.3</v>
      </c>
      <c r="K420" s="48">
        <v>51.12</v>
      </c>
      <c r="L420" s="48">
        <v>47.88</v>
      </c>
      <c r="M420" s="48">
        <v>55.32</v>
      </c>
      <c r="N420" s="48">
        <v>184.04</v>
      </c>
      <c r="O420" s="48">
        <v>199.4</v>
      </c>
      <c r="P420" s="48">
        <v>195.36</v>
      </c>
      <c r="Q420" s="49">
        <v>0.92</v>
      </c>
      <c r="R420" s="18">
        <f t="shared" si="18"/>
        <v>8.9305555555555554</v>
      </c>
      <c r="S420" s="18">
        <f t="shared" si="19"/>
        <v>33.495370370370367</v>
      </c>
      <c r="T420" s="16" t="s">
        <v>8</v>
      </c>
    </row>
    <row r="421" spans="1:20" s="8" customFormat="1" ht="22.5" customHeight="1" x14ac:dyDescent="0.25">
      <c r="A421" s="10" t="s">
        <v>1214</v>
      </c>
      <c r="B421" s="26" t="s">
        <v>391</v>
      </c>
      <c r="C421" s="11">
        <v>400</v>
      </c>
      <c r="D421" s="26" t="s">
        <v>392</v>
      </c>
      <c r="E421" s="17">
        <v>1</v>
      </c>
      <c r="F421" s="17">
        <v>0.85</v>
      </c>
      <c r="G421" s="17">
        <v>0.93</v>
      </c>
      <c r="H421" s="17">
        <v>1.1100000000000001</v>
      </c>
      <c r="I421" s="17">
        <v>0.88</v>
      </c>
      <c r="J421" s="27">
        <v>1.06</v>
      </c>
      <c r="K421" s="48">
        <v>61.08</v>
      </c>
      <c r="L421" s="48">
        <v>42.14</v>
      </c>
      <c r="M421" s="48">
        <v>41.76</v>
      </c>
      <c r="N421" s="48">
        <v>211.8</v>
      </c>
      <c r="O421" s="48">
        <v>172.68</v>
      </c>
      <c r="P421" s="48">
        <v>191</v>
      </c>
      <c r="Q421" s="49">
        <v>0.96</v>
      </c>
      <c r="R421" s="18">
        <f t="shared" si="18"/>
        <v>8.3900462962962958</v>
      </c>
      <c r="S421" s="18">
        <f t="shared" si="19"/>
        <v>33.30324074074074</v>
      </c>
      <c r="T421" s="16" t="s">
        <v>8</v>
      </c>
    </row>
    <row r="422" spans="1:20" s="8" customFormat="1" ht="22.5" customHeight="1" x14ac:dyDescent="0.25">
      <c r="A422" s="10" t="s">
        <v>1215</v>
      </c>
      <c r="B422" s="26" t="s">
        <v>393</v>
      </c>
      <c r="C422" s="11">
        <v>400</v>
      </c>
      <c r="D422" s="26" t="s">
        <v>394</v>
      </c>
      <c r="E422" s="17">
        <v>0.44</v>
      </c>
      <c r="F422" s="17">
        <v>0.63</v>
      </c>
      <c r="G422" s="17">
        <v>0.52</v>
      </c>
      <c r="H422" s="17">
        <v>0.86</v>
      </c>
      <c r="I422" s="17">
        <v>1.1299999999999999</v>
      </c>
      <c r="J422" s="27">
        <v>0.88</v>
      </c>
      <c r="K422" s="48">
        <v>66</v>
      </c>
      <c r="L422" s="48">
        <v>60.4</v>
      </c>
      <c r="M422" s="48">
        <v>69.599999999999994</v>
      </c>
      <c r="N422" s="48">
        <v>331.4</v>
      </c>
      <c r="O422" s="48">
        <v>375.4</v>
      </c>
      <c r="P422" s="48">
        <v>289.89999999999998</v>
      </c>
      <c r="Q422" s="49">
        <v>0.97</v>
      </c>
      <c r="R422" s="18">
        <f t="shared" si="18"/>
        <v>11.342592592592592</v>
      </c>
      <c r="S422" s="18">
        <f t="shared" si="19"/>
        <v>57.679398148148138</v>
      </c>
      <c r="T422" s="16" t="s">
        <v>26</v>
      </c>
    </row>
    <row r="423" spans="1:20" s="8" customFormat="1" ht="22.5" customHeight="1" x14ac:dyDescent="0.25">
      <c r="A423" s="10" t="s">
        <v>1216</v>
      </c>
      <c r="B423" s="26" t="s">
        <v>395</v>
      </c>
      <c r="C423" s="11">
        <v>320</v>
      </c>
      <c r="D423" s="26" t="s">
        <v>396</v>
      </c>
      <c r="E423" s="17">
        <v>0.37</v>
      </c>
      <c r="F423" s="17">
        <v>0.42</v>
      </c>
      <c r="G423" s="17">
        <v>0.47</v>
      </c>
      <c r="H423" s="17">
        <v>0.74</v>
      </c>
      <c r="I423" s="17">
        <v>0.51</v>
      </c>
      <c r="J423" s="27">
        <v>0.57999999999999996</v>
      </c>
      <c r="K423" s="48">
        <v>51.56</v>
      </c>
      <c r="L423" s="48">
        <v>32.159999999999997</v>
      </c>
      <c r="M423" s="48">
        <v>30.24</v>
      </c>
      <c r="N423" s="48">
        <v>270.48</v>
      </c>
      <c r="O423" s="48">
        <v>239.16</v>
      </c>
      <c r="P423" s="48">
        <v>236.88</v>
      </c>
      <c r="Q423" s="49">
        <v>0.92</v>
      </c>
      <c r="R423" s="18">
        <f t="shared" si="18"/>
        <v>8.2436342592592595</v>
      </c>
      <c r="S423" s="18">
        <f t="shared" si="19"/>
        <v>54.001736111111114</v>
      </c>
      <c r="T423" s="16" t="s">
        <v>8</v>
      </c>
    </row>
    <row r="424" spans="1:20" s="8" customFormat="1" ht="22.5" customHeight="1" x14ac:dyDescent="0.25">
      <c r="A424" s="10" t="s">
        <v>1217</v>
      </c>
      <c r="B424" s="26" t="s">
        <v>397</v>
      </c>
      <c r="C424" s="11">
        <v>400</v>
      </c>
      <c r="D424" s="26" t="s">
        <v>398</v>
      </c>
      <c r="E424" s="17">
        <v>0.88</v>
      </c>
      <c r="F424" s="17">
        <v>1.21</v>
      </c>
      <c r="G424" s="17">
        <v>1.19</v>
      </c>
      <c r="H424" s="17">
        <v>1.38</v>
      </c>
      <c r="I424" s="17">
        <v>1.44</v>
      </c>
      <c r="J424" s="27">
        <v>1.41</v>
      </c>
      <c r="K424" s="48">
        <v>44.16</v>
      </c>
      <c r="L424" s="48">
        <v>66.959999999999994</v>
      </c>
      <c r="M424" s="48">
        <v>84.72</v>
      </c>
      <c r="N424" s="48">
        <v>275.52</v>
      </c>
      <c r="O424" s="48">
        <v>373.44</v>
      </c>
      <c r="P424" s="48">
        <v>406.56</v>
      </c>
      <c r="Q424" s="49">
        <v>0.98</v>
      </c>
      <c r="R424" s="18">
        <f t="shared" si="18"/>
        <v>11.333333333333332</v>
      </c>
      <c r="S424" s="18">
        <f t="shared" si="19"/>
        <v>61.083333333333336</v>
      </c>
      <c r="T424" s="16" t="s">
        <v>8</v>
      </c>
    </row>
    <row r="425" spans="1:20" s="8" customFormat="1" ht="22.5" customHeight="1" x14ac:dyDescent="0.25">
      <c r="A425" s="10" t="s">
        <v>1218</v>
      </c>
      <c r="B425" s="26" t="s">
        <v>399</v>
      </c>
      <c r="C425" s="11">
        <v>400</v>
      </c>
      <c r="D425" s="26" t="s">
        <v>400</v>
      </c>
      <c r="E425" s="17">
        <v>1.76</v>
      </c>
      <c r="F425" s="17">
        <v>1.87</v>
      </c>
      <c r="G425" s="17">
        <v>1.77</v>
      </c>
      <c r="H425" s="17">
        <v>1.91</v>
      </c>
      <c r="I425" s="17">
        <v>2.37</v>
      </c>
      <c r="J425" s="27">
        <v>1.92</v>
      </c>
      <c r="K425" s="48">
        <v>151.91999999999999</v>
      </c>
      <c r="L425" s="48">
        <v>136.44</v>
      </c>
      <c r="M425" s="48">
        <v>150.9</v>
      </c>
      <c r="N425" s="48">
        <v>263</v>
      </c>
      <c r="O425" s="48">
        <v>269.5</v>
      </c>
      <c r="P425" s="48">
        <v>275.3</v>
      </c>
      <c r="Q425" s="49">
        <v>0.96</v>
      </c>
      <c r="R425" s="18">
        <f t="shared" si="18"/>
        <v>25.420138888888886</v>
      </c>
      <c r="S425" s="18">
        <f t="shared" si="19"/>
        <v>46.747685185185183</v>
      </c>
      <c r="T425" s="16" t="s">
        <v>8</v>
      </c>
    </row>
    <row r="426" spans="1:20" s="8" customFormat="1" ht="22.5" customHeight="1" x14ac:dyDescent="0.25">
      <c r="A426" s="10" t="s">
        <v>1219</v>
      </c>
      <c r="B426" s="26" t="s">
        <v>401</v>
      </c>
      <c r="C426" s="11">
        <v>400</v>
      </c>
      <c r="D426" s="26" t="s">
        <v>402</v>
      </c>
      <c r="E426" s="17">
        <v>1.04</v>
      </c>
      <c r="F426" s="17">
        <v>0.85</v>
      </c>
      <c r="G426" s="17">
        <v>1.06</v>
      </c>
      <c r="H426" s="17">
        <v>2.11</v>
      </c>
      <c r="I426" s="17">
        <v>1.1599999999999999</v>
      </c>
      <c r="J426" s="27">
        <v>1.68</v>
      </c>
      <c r="K426" s="48">
        <v>106.8</v>
      </c>
      <c r="L426" s="48">
        <v>66.599999999999994</v>
      </c>
      <c r="M426" s="48">
        <v>79.08</v>
      </c>
      <c r="N426" s="48">
        <v>415.68</v>
      </c>
      <c r="O426" s="48">
        <v>346.56</v>
      </c>
      <c r="P426" s="48">
        <v>391.2</v>
      </c>
      <c r="Q426" s="49">
        <v>0.98</v>
      </c>
      <c r="R426" s="18">
        <f t="shared" si="18"/>
        <v>14.611111111111107</v>
      </c>
      <c r="S426" s="18">
        <f t="shared" si="19"/>
        <v>66.75</v>
      </c>
      <c r="T426" s="16" t="s">
        <v>8</v>
      </c>
    </row>
    <row r="427" spans="1:20" s="8" customFormat="1" ht="22.5" customHeight="1" x14ac:dyDescent="0.25">
      <c r="A427" s="10" t="s">
        <v>1220</v>
      </c>
      <c r="B427" s="26" t="s">
        <v>403</v>
      </c>
      <c r="C427" s="11">
        <v>320</v>
      </c>
      <c r="D427" s="26" t="s">
        <v>404</v>
      </c>
      <c r="E427" s="17">
        <v>0.12</v>
      </c>
      <c r="F427" s="17">
        <v>0.17</v>
      </c>
      <c r="G427" s="17">
        <v>0.15</v>
      </c>
      <c r="H427" s="17">
        <v>0.14000000000000001</v>
      </c>
      <c r="I427" s="17">
        <v>0.17</v>
      </c>
      <c r="J427" s="27">
        <v>0.2</v>
      </c>
      <c r="K427" s="48">
        <v>9.7200000000000006</v>
      </c>
      <c r="L427" s="48">
        <v>10.68</v>
      </c>
      <c r="M427" s="48">
        <v>19.8</v>
      </c>
      <c r="N427" s="48">
        <v>313.2</v>
      </c>
      <c r="O427" s="48">
        <v>274.08</v>
      </c>
      <c r="P427" s="48">
        <v>306</v>
      </c>
      <c r="Q427" s="49">
        <v>1</v>
      </c>
      <c r="R427" s="18">
        <f t="shared" ref="R427:R485" si="20">SUM(K427:M427)/3*100/(C427*1.44)</f>
        <v>2.9079861111111116</v>
      </c>
      <c r="S427" s="18">
        <f t="shared" ref="S427:S485" si="21">SUM(N427:P427)/3*100/(C427*1.44)</f>
        <v>64.618055555555557</v>
      </c>
      <c r="T427" s="16" t="s">
        <v>8</v>
      </c>
    </row>
    <row r="428" spans="1:20" s="8" customFormat="1" ht="22.5" customHeight="1" x14ac:dyDescent="0.25">
      <c r="A428" s="10" t="s">
        <v>1221</v>
      </c>
      <c r="B428" s="26" t="s">
        <v>405</v>
      </c>
      <c r="C428" s="11">
        <v>630</v>
      </c>
      <c r="D428" s="26" t="s">
        <v>406</v>
      </c>
      <c r="E428" s="17">
        <v>0.49</v>
      </c>
      <c r="F428" s="17">
        <v>0.63</v>
      </c>
      <c r="G428" s="17">
        <v>0.69</v>
      </c>
      <c r="H428" s="17">
        <v>0.7</v>
      </c>
      <c r="I428" s="17">
        <v>0.93</v>
      </c>
      <c r="J428" s="27">
        <v>0.95</v>
      </c>
      <c r="K428" s="48">
        <v>39.96</v>
      </c>
      <c r="L428" s="48">
        <v>38.79</v>
      </c>
      <c r="M428" s="48">
        <v>52.56</v>
      </c>
      <c r="N428" s="48">
        <v>297.2</v>
      </c>
      <c r="O428" s="48">
        <v>248</v>
      </c>
      <c r="P428" s="48">
        <v>259.2</v>
      </c>
      <c r="Q428" s="49">
        <v>0.89</v>
      </c>
      <c r="R428" s="18">
        <f t="shared" si="20"/>
        <v>4.8247354497354502</v>
      </c>
      <c r="S428" s="18">
        <f t="shared" si="21"/>
        <v>29.556143445032344</v>
      </c>
      <c r="T428" s="16" t="s">
        <v>8</v>
      </c>
    </row>
    <row r="429" spans="1:20" s="8" customFormat="1" ht="22.5" customHeight="1" x14ac:dyDescent="0.25">
      <c r="A429" s="10" t="s">
        <v>1222</v>
      </c>
      <c r="B429" s="26" t="s">
        <v>407</v>
      </c>
      <c r="C429" s="11">
        <v>400</v>
      </c>
      <c r="D429" s="26" t="s">
        <v>408</v>
      </c>
      <c r="E429" s="17">
        <v>0.52</v>
      </c>
      <c r="F429" s="17">
        <v>0.53</v>
      </c>
      <c r="G429" s="17">
        <v>0.47</v>
      </c>
      <c r="H429" s="17">
        <v>0.5</v>
      </c>
      <c r="I429" s="17">
        <v>0.59</v>
      </c>
      <c r="J429" s="27">
        <v>0.57999999999999996</v>
      </c>
      <c r="K429" s="48">
        <v>33.479999999999997</v>
      </c>
      <c r="L429" s="48">
        <v>35.64</v>
      </c>
      <c r="M429" s="48">
        <v>29.04</v>
      </c>
      <c r="N429" s="48">
        <v>204.24</v>
      </c>
      <c r="O429" s="48">
        <v>250.68</v>
      </c>
      <c r="P429" s="48">
        <v>210.84</v>
      </c>
      <c r="Q429" s="49">
        <v>0.89</v>
      </c>
      <c r="R429" s="18">
        <f t="shared" si="20"/>
        <v>5.6805555555555554</v>
      </c>
      <c r="S429" s="18">
        <f t="shared" si="21"/>
        <v>38.527777777777779</v>
      </c>
      <c r="T429" s="16" t="s">
        <v>8</v>
      </c>
    </row>
    <row r="430" spans="1:20" s="8" customFormat="1" ht="22.5" customHeight="1" x14ac:dyDescent="0.25">
      <c r="A430" s="10" t="s">
        <v>1223</v>
      </c>
      <c r="B430" s="26" t="s">
        <v>409</v>
      </c>
      <c r="C430" s="11">
        <v>400</v>
      </c>
      <c r="D430" s="26" t="s">
        <v>410</v>
      </c>
      <c r="E430" s="17">
        <v>0.5</v>
      </c>
      <c r="F430" s="17">
        <v>0.61</v>
      </c>
      <c r="G430" s="17">
        <v>0.7</v>
      </c>
      <c r="H430" s="17">
        <v>0.97</v>
      </c>
      <c r="I430" s="17">
        <v>0.8</v>
      </c>
      <c r="J430" s="27">
        <v>0.9</v>
      </c>
      <c r="K430" s="48">
        <v>71.2</v>
      </c>
      <c r="L430" s="48">
        <v>103.6</v>
      </c>
      <c r="M430" s="48">
        <v>86</v>
      </c>
      <c r="N430" s="48">
        <v>214.88</v>
      </c>
      <c r="O430" s="48">
        <v>188</v>
      </c>
      <c r="P430" s="48">
        <v>180.32</v>
      </c>
      <c r="Q430" s="49">
        <v>0.97</v>
      </c>
      <c r="R430" s="18">
        <f t="shared" si="20"/>
        <v>15.092592592592593</v>
      </c>
      <c r="S430" s="18">
        <f t="shared" si="21"/>
        <v>33.75</v>
      </c>
      <c r="T430" s="16" t="s">
        <v>15</v>
      </c>
    </row>
    <row r="431" spans="1:20" s="8" customFormat="1" ht="22.5" customHeight="1" x14ac:dyDescent="0.25">
      <c r="A431" s="10" t="s">
        <v>1224</v>
      </c>
      <c r="B431" s="26" t="s">
        <v>411</v>
      </c>
      <c r="C431" s="11">
        <v>400</v>
      </c>
      <c r="D431" s="26" t="s">
        <v>412</v>
      </c>
      <c r="E431" s="17">
        <v>1.62</v>
      </c>
      <c r="F431" s="17">
        <v>2.12</v>
      </c>
      <c r="G431" s="17">
        <v>2.1</v>
      </c>
      <c r="H431" s="17">
        <v>1.67</v>
      </c>
      <c r="I431" s="17">
        <v>1.65</v>
      </c>
      <c r="J431" s="27">
        <v>1.72</v>
      </c>
      <c r="K431" s="48">
        <v>119.4</v>
      </c>
      <c r="L431" s="48">
        <v>91.92</v>
      </c>
      <c r="M431" s="48">
        <v>83.52</v>
      </c>
      <c r="N431" s="48">
        <v>339</v>
      </c>
      <c r="O431" s="48">
        <v>334.56</v>
      </c>
      <c r="P431" s="48">
        <v>389.76</v>
      </c>
      <c r="Q431" s="49">
        <v>0.97</v>
      </c>
      <c r="R431" s="18">
        <f t="shared" si="20"/>
        <v>17.062499999999996</v>
      </c>
      <c r="S431" s="18">
        <f t="shared" si="21"/>
        <v>61.534722222222221</v>
      </c>
      <c r="T431" s="16" t="s">
        <v>8</v>
      </c>
    </row>
    <row r="432" spans="1:20" s="8" customFormat="1" ht="22.5" customHeight="1" x14ac:dyDescent="0.25">
      <c r="A432" s="10" t="s">
        <v>1225</v>
      </c>
      <c r="B432" s="26" t="s">
        <v>413</v>
      </c>
      <c r="C432" s="10">
        <v>630</v>
      </c>
      <c r="D432" s="26" t="s">
        <v>414</v>
      </c>
      <c r="E432" s="17">
        <v>0.31</v>
      </c>
      <c r="F432" s="17">
        <v>0.26</v>
      </c>
      <c r="G432" s="17">
        <v>0.34</v>
      </c>
      <c r="H432" s="17">
        <v>0.41</v>
      </c>
      <c r="I432" s="17">
        <v>0.33</v>
      </c>
      <c r="J432" s="27">
        <v>0.45</v>
      </c>
      <c r="K432" s="48">
        <v>64</v>
      </c>
      <c r="L432" s="48">
        <v>60</v>
      </c>
      <c r="M432" s="48">
        <v>49.2</v>
      </c>
      <c r="N432" s="48">
        <v>328.5</v>
      </c>
      <c r="O432" s="48">
        <v>225.6</v>
      </c>
      <c r="P432" s="48">
        <v>240.4</v>
      </c>
      <c r="Q432" s="49">
        <v>0.99</v>
      </c>
      <c r="R432" s="18">
        <f t="shared" si="20"/>
        <v>6.3639035861258089</v>
      </c>
      <c r="S432" s="18">
        <f t="shared" si="21"/>
        <v>29.192386831275719</v>
      </c>
      <c r="T432" s="16" t="s">
        <v>5</v>
      </c>
    </row>
    <row r="433" spans="1:20" s="8" customFormat="1" ht="22.5" customHeight="1" x14ac:dyDescent="0.25">
      <c r="A433" s="10" t="s">
        <v>1226</v>
      </c>
      <c r="B433" s="26" t="s">
        <v>415</v>
      </c>
      <c r="C433" s="10">
        <v>630</v>
      </c>
      <c r="D433" s="26" t="s">
        <v>414</v>
      </c>
      <c r="E433" s="17">
        <v>0.56999999999999995</v>
      </c>
      <c r="F433" s="17">
        <v>0.47</v>
      </c>
      <c r="G433" s="17">
        <v>0.77</v>
      </c>
      <c r="H433" s="17">
        <v>0.92</v>
      </c>
      <c r="I433" s="17">
        <v>0.8</v>
      </c>
      <c r="J433" s="27">
        <v>0.94</v>
      </c>
      <c r="K433" s="48">
        <v>143.69999999999999</v>
      </c>
      <c r="L433" s="48">
        <v>95.1</v>
      </c>
      <c r="M433" s="48">
        <v>133</v>
      </c>
      <c r="N433" s="48">
        <v>560.4</v>
      </c>
      <c r="O433" s="48">
        <v>526.20000000000005</v>
      </c>
      <c r="P433" s="48">
        <v>594</v>
      </c>
      <c r="Q433" s="49">
        <v>0.99</v>
      </c>
      <c r="R433" s="18">
        <f t="shared" si="20"/>
        <v>13.661081716637272</v>
      </c>
      <c r="S433" s="18">
        <f t="shared" si="21"/>
        <v>61.750440917107582</v>
      </c>
      <c r="T433" s="16" t="s">
        <v>5</v>
      </c>
    </row>
    <row r="434" spans="1:20" s="8" customFormat="1" ht="22.5" customHeight="1" x14ac:dyDescent="0.25">
      <c r="A434" s="10" t="s">
        <v>1227</v>
      </c>
      <c r="B434" s="26" t="s">
        <v>416</v>
      </c>
      <c r="C434" s="10">
        <v>630</v>
      </c>
      <c r="D434" s="26" t="s">
        <v>417</v>
      </c>
      <c r="E434" s="17">
        <v>0.17</v>
      </c>
      <c r="F434" s="17">
        <v>0.17</v>
      </c>
      <c r="G434" s="17">
        <v>0.16</v>
      </c>
      <c r="H434" s="17">
        <v>0.25</v>
      </c>
      <c r="I434" s="17">
        <v>0.18</v>
      </c>
      <c r="J434" s="27">
        <v>0.27</v>
      </c>
      <c r="K434" s="48">
        <v>44.9</v>
      </c>
      <c r="L434" s="48">
        <v>46.2</v>
      </c>
      <c r="M434" s="48">
        <v>36</v>
      </c>
      <c r="N434" s="48">
        <v>231.3</v>
      </c>
      <c r="O434" s="48">
        <v>216</v>
      </c>
      <c r="P434" s="48">
        <v>229.13</v>
      </c>
      <c r="Q434" s="49">
        <v>0.97</v>
      </c>
      <c r="R434" s="18">
        <f t="shared" si="20"/>
        <v>4.670047031158143</v>
      </c>
      <c r="S434" s="18">
        <f t="shared" si="21"/>
        <v>24.854129923574373</v>
      </c>
      <c r="T434" s="16" t="s">
        <v>5</v>
      </c>
    </row>
    <row r="435" spans="1:20" s="8" customFormat="1" ht="22.5" customHeight="1" x14ac:dyDescent="0.25">
      <c r="A435" s="10" t="s">
        <v>1228</v>
      </c>
      <c r="B435" s="26" t="s">
        <v>418</v>
      </c>
      <c r="C435" s="10">
        <v>630</v>
      </c>
      <c r="D435" s="26" t="s">
        <v>417</v>
      </c>
      <c r="E435" s="17">
        <v>0.62</v>
      </c>
      <c r="F435" s="17">
        <v>0.59</v>
      </c>
      <c r="G435" s="17">
        <v>0.54</v>
      </c>
      <c r="H435" s="17">
        <v>0.73</v>
      </c>
      <c r="I435" s="17">
        <v>0.53</v>
      </c>
      <c r="J435" s="27">
        <v>0.6</v>
      </c>
      <c r="K435" s="48">
        <v>58</v>
      </c>
      <c r="L435" s="48">
        <v>63</v>
      </c>
      <c r="M435" s="48">
        <v>56.7</v>
      </c>
      <c r="N435" s="48">
        <v>325</v>
      </c>
      <c r="O435" s="48">
        <v>265</v>
      </c>
      <c r="P435" s="48">
        <v>267</v>
      </c>
      <c r="Q435" s="49">
        <v>0.98</v>
      </c>
      <c r="R435" s="18">
        <f t="shared" si="20"/>
        <v>6.5292475014697242</v>
      </c>
      <c r="S435" s="18">
        <f t="shared" si="21"/>
        <v>31.488830099941215</v>
      </c>
      <c r="T435" s="16" t="s">
        <v>5</v>
      </c>
    </row>
    <row r="436" spans="1:20" s="9" customFormat="1" ht="22.5" customHeight="1" x14ac:dyDescent="0.25">
      <c r="A436" s="10" t="s">
        <v>1229</v>
      </c>
      <c r="B436" s="26" t="s">
        <v>419</v>
      </c>
      <c r="C436" s="10">
        <v>630</v>
      </c>
      <c r="D436" s="26" t="s">
        <v>420</v>
      </c>
      <c r="E436" s="17">
        <v>0.39</v>
      </c>
      <c r="F436" s="17">
        <v>0.46</v>
      </c>
      <c r="G436" s="17">
        <v>0.36</v>
      </c>
      <c r="H436" s="17">
        <v>0.62</v>
      </c>
      <c r="I436" s="17">
        <v>0.61</v>
      </c>
      <c r="J436" s="27">
        <v>0.56999999999999995</v>
      </c>
      <c r="K436" s="48">
        <v>92.7</v>
      </c>
      <c r="L436" s="48">
        <v>71.400000000000006</v>
      </c>
      <c r="M436" s="48">
        <v>48.9</v>
      </c>
      <c r="N436" s="48">
        <v>332.7</v>
      </c>
      <c r="O436" s="48">
        <v>343.8</v>
      </c>
      <c r="P436" s="48">
        <v>264</v>
      </c>
      <c r="Q436" s="49">
        <v>0.98</v>
      </c>
      <c r="R436" s="18">
        <f t="shared" si="20"/>
        <v>7.8262786596119955</v>
      </c>
      <c r="S436" s="18">
        <f t="shared" si="21"/>
        <v>34.556878306878311</v>
      </c>
      <c r="T436" s="16" t="s">
        <v>5</v>
      </c>
    </row>
    <row r="437" spans="1:20" s="9" customFormat="1" ht="22.5" customHeight="1" x14ac:dyDescent="0.25">
      <c r="A437" s="10" t="s">
        <v>1230</v>
      </c>
      <c r="B437" s="26" t="s">
        <v>421</v>
      </c>
      <c r="C437" s="10">
        <v>630</v>
      </c>
      <c r="D437" s="26" t="s">
        <v>420</v>
      </c>
      <c r="E437" s="17">
        <v>0.38</v>
      </c>
      <c r="F437" s="17">
        <v>0.46</v>
      </c>
      <c r="G437" s="17">
        <v>0.5</v>
      </c>
      <c r="H437" s="17">
        <v>0.31</v>
      </c>
      <c r="I437" s="17">
        <v>0.53</v>
      </c>
      <c r="J437" s="27">
        <v>0.52</v>
      </c>
      <c r="K437" s="48">
        <v>55</v>
      </c>
      <c r="L437" s="48">
        <v>66</v>
      </c>
      <c r="M437" s="48">
        <v>44.7</v>
      </c>
      <c r="N437" s="48">
        <v>346.8</v>
      </c>
      <c r="O437" s="48">
        <v>353.4</v>
      </c>
      <c r="P437" s="48">
        <v>389.1</v>
      </c>
      <c r="Q437" s="49">
        <v>0.99</v>
      </c>
      <c r="R437" s="18">
        <f t="shared" si="20"/>
        <v>6.0883303938859497</v>
      </c>
      <c r="S437" s="18">
        <f t="shared" si="21"/>
        <v>40.024250440917122</v>
      </c>
      <c r="T437" s="16" t="s">
        <v>5</v>
      </c>
    </row>
    <row r="438" spans="1:20" s="9" customFormat="1" ht="22.5" customHeight="1" x14ac:dyDescent="0.25">
      <c r="A438" s="10" t="s">
        <v>1231</v>
      </c>
      <c r="B438" s="26" t="s">
        <v>422</v>
      </c>
      <c r="C438" s="10">
        <v>630</v>
      </c>
      <c r="D438" s="26" t="s">
        <v>423</v>
      </c>
      <c r="E438" s="17">
        <v>0.38</v>
      </c>
      <c r="F438" s="17">
        <v>0.38</v>
      </c>
      <c r="G438" s="17">
        <v>0.44</v>
      </c>
      <c r="H438" s="17">
        <v>0.48</v>
      </c>
      <c r="I438" s="17">
        <v>0.45</v>
      </c>
      <c r="J438" s="27">
        <v>0.41</v>
      </c>
      <c r="K438" s="48">
        <v>59</v>
      </c>
      <c r="L438" s="48">
        <v>59.1</v>
      </c>
      <c r="M438" s="48">
        <v>78</v>
      </c>
      <c r="N438" s="48">
        <v>358.5</v>
      </c>
      <c r="O438" s="48">
        <v>527.4</v>
      </c>
      <c r="P438" s="48">
        <v>433.5</v>
      </c>
      <c r="Q438" s="49">
        <v>0.99</v>
      </c>
      <c r="R438" s="18">
        <f t="shared" si="20"/>
        <v>7.2053203997648438</v>
      </c>
      <c r="S438" s="18">
        <f t="shared" si="21"/>
        <v>48.478835978835981</v>
      </c>
      <c r="T438" s="16" t="s">
        <v>5</v>
      </c>
    </row>
    <row r="439" spans="1:20" s="9" customFormat="1" ht="22.5" customHeight="1" x14ac:dyDescent="0.25">
      <c r="A439" s="10" t="s">
        <v>1232</v>
      </c>
      <c r="B439" s="26" t="s">
        <v>424</v>
      </c>
      <c r="C439" s="10">
        <v>630</v>
      </c>
      <c r="D439" s="26" t="s">
        <v>423</v>
      </c>
      <c r="E439" s="17">
        <v>0.51</v>
      </c>
      <c r="F439" s="17">
        <v>0.48</v>
      </c>
      <c r="G439" s="17">
        <v>0.63</v>
      </c>
      <c r="H439" s="17">
        <v>0.63</v>
      </c>
      <c r="I439" s="17">
        <v>0.5</v>
      </c>
      <c r="J439" s="27">
        <v>0.65</v>
      </c>
      <c r="K439" s="48">
        <v>44.1</v>
      </c>
      <c r="L439" s="48">
        <v>65.400000000000006</v>
      </c>
      <c r="M439" s="48">
        <v>72.900000000000006</v>
      </c>
      <c r="N439" s="48">
        <v>253.8</v>
      </c>
      <c r="O439" s="48">
        <v>284.39999999999998</v>
      </c>
      <c r="P439" s="48">
        <v>322.2</v>
      </c>
      <c r="Q439" s="49">
        <v>0.98</v>
      </c>
      <c r="R439" s="18">
        <f t="shared" si="20"/>
        <v>6.7019400352733687</v>
      </c>
      <c r="S439" s="18">
        <f t="shared" si="21"/>
        <v>31.613756613756617</v>
      </c>
      <c r="T439" s="16" t="s">
        <v>5</v>
      </c>
    </row>
    <row r="440" spans="1:20" s="9" customFormat="1" ht="22.5" customHeight="1" x14ac:dyDescent="0.25">
      <c r="A440" s="10" t="s">
        <v>1233</v>
      </c>
      <c r="B440" s="26" t="s">
        <v>425</v>
      </c>
      <c r="C440" s="10">
        <v>630</v>
      </c>
      <c r="D440" s="26" t="s">
        <v>426</v>
      </c>
      <c r="E440" s="17">
        <v>0.57999999999999996</v>
      </c>
      <c r="F440" s="17">
        <v>0.5</v>
      </c>
      <c r="G440" s="17">
        <v>0.5</v>
      </c>
      <c r="H440" s="17">
        <v>0.66</v>
      </c>
      <c r="I440" s="17">
        <v>0.54</v>
      </c>
      <c r="J440" s="27">
        <v>0.73</v>
      </c>
      <c r="K440" s="48">
        <v>78.900000000000006</v>
      </c>
      <c r="L440" s="48">
        <v>65.099999999999994</v>
      </c>
      <c r="M440" s="48">
        <v>82.8</v>
      </c>
      <c r="N440" s="48">
        <v>367.2</v>
      </c>
      <c r="O440" s="48">
        <v>320.7</v>
      </c>
      <c r="P440" s="48">
        <v>351.3</v>
      </c>
      <c r="Q440" s="49">
        <v>0.98</v>
      </c>
      <c r="R440" s="18">
        <f t="shared" si="20"/>
        <v>8.3333333333333357</v>
      </c>
      <c r="S440" s="18">
        <f t="shared" si="21"/>
        <v>38.183421516754855</v>
      </c>
      <c r="T440" s="16" t="s">
        <v>5</v>
      </c>
    </row>
    <row r="441" spans="1:20" s="9" customFormat="1" ht="22.5" customHeight="1" x14ac:dyDescent="0.25">
      <c r="A441" s="10" t="s">
        <v>1234</v>
      </c>
      <c r="B441" s="26" t="s">
        <v>427</v>
      </c>
      <c r="C441" s="10">
        <v>630</v>
      </c>
      <c r="D441" s="26" t="s">
        <v>426</v>
      </c>
      <c r="E441" s="17">
        <v>0.5</v>
      </c>
      <c r="F441" s="17">
        <v>0.49</v>
      </c>
      <c r="G441" s="17">
        <v>0.52</v>
      </c>
      <c r="H441" s="17">
        <v>0.57999999999999996</v>
      </c>
      <c r="I441" s="17">
        <v>0.67</v>
      </c>
      <c r="J441" s="27">
        <v>0.6</v>
      </c>
      <c r="K441" s="48">
        <v>79.2</v>
      </c>
      <c r="L441" s="48">
        <v>127.2</v>
      </c>
      <c r="M441" s="48">
        <v>102.6</v>
      </c>
      <c r="N441" s="48">
        <v>336.9</v>
      </c>
      <c r="O441" s="48">
        <v>405.9</v>
      </c>
      <c r="P441" s="48">
        <v>360</v>
      </c>
      <c r="Q441" s="49">
        <v>0.99</v>
      </c>
      <c r="R441" s="18">
        <f t="shared" si="20"/>
        <v>11.353615520282188</v>
      </c>
      <c r="S441" s="18">
        <f t="shared" si="21"/>
        <v>40.520282186948855</v>
      </c>
      <c r="T441" s="16" t="s">
        <v>5</v>
      </c>
    </row>
    <row r="442" spans="1:20" s="9" customFormat="1" ht="22.5" customHeight="1" x14ac:dyDescent="0.25">
      <c r="A442" s="10" t="s">
        <v>1235</v>
      </c>
      <c r="B442" s="26" t="s">
        <v>428</v>
      </c>
      <c r="C442" s="10">
        <v>630</v>
      </c>
      <c r="D442" s="26" t="s">
        <v>429</v>
      </c>
      <c r="E442" s="17">
        <v>0</v>
      </c>
      <c r="F442" s="17">
        <v>0</v>
      </c>
      <c r="G442" s="17">
        <v>0</v>
      </c>
      <c r="H442" s="17">
        <v>0</v>
      </c>
      <c r="I442" s="17">
        <v>0</v>
      </c>
      <c r="J442" s="27">
        <v>0</v>
      </c>
      <c r="K442" s="48">
        <v>98.1</v>
      </c>
      <c r="L442" s="48">
        <v>107.7</v>
      </c>
      <c r="M442" s="48">
        <v>98.1</v>
      </c>
      <c r="N442" s="48">
        <v>472.8</v>
      </c>
      <c r="O442" s="48">
        <v>458.7</v>
      </c>
      <c r="P442" s="48">
        <v>403.8</v>
      </c>
      <c r="Q442" s="49">
        <v>0</v>
      </c>
      <c r="R442" s="18">
        <f t="shared" si="20"/>
        <v>11.166225749559084</v>
      </c>
      <c r="S442" s="18">
        <f t="shared" si="21"/>
        <v>49.063051146384481</v>
      </c>
      <c r="T442" s="16" t="s">
        <v>5</v>
      </c>
    </row>
    <row r="443" spans="1:20" s="9" customFormat="1" ht="22.5" customHeight="1" x14ac:dyDescent="0.25">
      <c r="A443" s="10" t="s">
        <v>1236</v>
      </c>
      <c r="B443" s="26" t="s">
        <v>430</v>
      </c>
      <c r="C443" s="10">
        <v>630</v>
      </c>
      <c r="D443" s="26" t="s">
        <v>429</v>
      </c>
      <c r="E443" s="17">
        <v>0.64</v>
      </c>
      <c r="F443" s="17">
        <v>0.75</v>
      </c>
      <c r="G443" s="17">
        <v>0.79</v>
      </c>
      <c r="H443" s="17">
        <v>1.07</v>
      </c>
      <c r="I443" s="17">
        <v>1.02</v>
      </c>
      <c r="J443" s="27">
        <v>1.04</v>
      </c>
      <c r="K443" s="48">
        <v>83.4</v>
      </c>
      <c r="L443" s="48">
        <v>96.3</v>
      </c>
      <c r="M443" s="48">
        <v>73.8</v>
      </c>
      <c r="N443" s="48">
        <v>430.5</v>
      </c>
      <c r="O443" s="48">
        <v>413.7</v>
      </c>
      <c r="P443" s="48">
        <v>390.9</v>
      </c>
      <c r="Q443" s="49">
        <v>0.97</v>
      </c>
      <c r="R443" s="18">
        <f t="shared" si="20"/>
        <v>9.314373897707231</v>
      </c>
      <c r="S443" s="18">
        <f t="shared" si="21"/>
        <v>45.381393298059969</v>
      </c>
      <c r="T443" s="16" t="s">
        <v>5</v>
      </c>
    </row>
    <row r="444" spans="1:20" s="9" customFormat="1" ht="22.5" customHeight="1" x14ac:dyDescent="0.25">
      <c r="A444" s="10" t="s">
        <v>1237</v>
      </c>
      <c r="B444" s="54" t="s">
        <v>783</v>
      </c>
      <c r="C444" s="47">
        <v>1000</v>
      </c>
      <c r="D444" s="54" t="s">
        <v>785</v>
      </c>
      <c r="E444" s="17"/>
      <c r="F444" s="17"/>
      <c r="G444" s="17"/>
      <c r="H444" s="17"/>
      <c r="I444" s="17"/>
      <c r="J444" s="27"/>
      <c r="K444" s="48">
        <v>93</v>
      </c>
      <c r="L444" s="48">
        <v>91.2</v>
      </c>
      <c r="M444" s="48">
        <v>84.3</v>
      </c>
      <c r="N444" s="48">
        <v>378</v>
      </c>
      <c r="O444" s="48">
        <v>528</v>
      </c>
      <c r="P444" s="48">
        <v>447.2</v>
      </c>
      <c r="Q444" s="49">
        <v>0.99</v>
      </c>
      <c r="R444" s="18">
        <f t="shared" ref="R444:R445" si="22">SUM(K444:M444)/3*100/(C444*1.44)</f>
        <v>6.2152777777777777</v>
      </c>
      <c r="S444" s="18">
        <f t="shared" ref="S444:S445" si="23">SUM(N444:P444)/3*100/(C444*1.44)</f>
        <v>31.324074074074073</v>
      </c>
      <c r="T444" s="16" t="s">
        <v>5</v>
      </c>
    </row>
    <row r="445" spans="1:20" s="9" customFormat="1" ht="22.5" customHeight="1" x14ac:dyDescent="0.25">
      <c r="A445" s="10" t="s">
        <v>1238</v>
      </c>
      <c r="B445" s="54" t="s">
        <v>784</v>
      </c>
      <c r="C445" s="47">
        <v>1000</v>
      </c>
      <c r="D445" s="54" t="s">
        <v>785</v>
      </c>
      <c r="E445" s="17"/>
      <c r="F445" s="17"/>
      <c r="G445" s="17"/>
      <c r="H445" s="17"/>
      <c r="I445" s="17"/>
      <c r="J445" s="27"/>
      <c r="K445" s="48">
        <v>8.1</v>
      </c>
      <c r="L445" s="48">
        <v>6.3</v>
      </c>
      <c r="M445" s="48">
        <v>6</v>
      </c>
      <c r="N445" s="48">
        <v>338.7</v>
      </c>
      <c r="O445" s="48">
        <v>458.7</v>
      </c>
      <c r="P445" s="48">
        <v>432.9</v>
      </c>
      <c r="Q445" s="49">
        <v>0.98</v>
      </c>
      <c r="R445" s="18">
        <f t="shared" si="22"/>
        <v>0.47222222222222221</v>
      </c>
      <c r="S445" s="18">
        <f t="shared" si="23"/>
        <v>28.479166666666668</v>
      </c>
      <c r="T445" s="16" t="s">
        <v>5</v>
      </c>
    </row>
    <row r="446" spans="1:20" s="9" customFormat="1" ht="22.5" customHeight="1" x14ac:dyDescent="0.25">
      <c r="A446" s="10" t="s">
        <v>1239</v>
      </c>
      <c r="B446" s="26" t="s">
        <v>431</v>
      </c>
      <c r="C446" s="10">
        <v>630</v>
      </c>
      <c r="D446" s="26" t="s">
        <v>432</v>
      </c>
      <c r="E446" s="17">
        <v>0.62</v>
      </c>
      <c r="F446" s="17">
        <v>0.74</v>
      </c>
      <c r="G446" s="17">
        <v>0.69</v>
      </c>
      <c r="H446" s="17">
        <v>0.53</v>
      </c>
      <c r="I446" s="17">
        <v>0.96</v>
      </c>
      <c r="J446" s="27">
        <v>0.68</v>
      </c>
      <c r="K446" s="48">
        <v>83.8</v>
      </c>
      <c r="L446" s="48">
        <v>108.2</v>
      </c>
      <c r="M446" s="48">
        <v>88.6</v>
      </c>
      <c r="N446" s="48">
        <v>439.6</v>
      </c>
      <c r="O446" s="48">
        <v>495.6</v>
      </c>
      <c r="P446" s="48">
        <v>492.4</v>
      </c>
      <c r="Q446" s="49">
        <v>0.98</v>
      </c>
      <c r="R446" s="18">
        <f t="shared" si="20"/>
        <v>10.31011169900059</v>
      </c>
      <c r="S446" s="18">
        <f t="shared" si="21"/>
        <v>52.45443856554968</v>
      </c>
      <c r="T446" s="16" t="s">
        <v>26</v>
      </c>
    </row>
    <row r="447" spans="1:20" s="9" customFormat="1" ht="22.5" customHeight="1" x14ac:dyDescent="0.25">
      <c r="A447" s="10" t="s">
        <v>1240</v>
      </c>
      <c r="B447" s="26" t="s">
        <v>433</v>
      </c>
      <c r="C447" s="10">
        <v>630</v>
      </c>
      <c r="D447" s="26" t="s">
        <v>432</v>
      </c>
      <c r="E447" s="17">
        <v>0.41</v>
      </c>
      <c r="F447" s="17">
        <v>0.56000000000000005</v>
      </c>
      <c r="G447" s="17">
        <v>0.4</v>
      </c>
      <c r="H447" s="17">
        <v>0.54</v>
      </c>
      <c r="I447" s="17">
        <v>0.84</v>
      </c>
      <c r="J447" s="27">
        <v>0.6</v>
      </c>
      <c r="K447" s="48">
        <v>45.2</v>
      </c>
      <c r="L447" s="48">
        <v>32.799999999999997</v>
      </c>
      <c r="M447" s="48">
        <v>27.6</v>
      </c>
      <c r="N447" s="48">
        <v>298</v>
      </c>
      <c r="O447" s="48">
        <v>344</v>
      </c>
      <c r="P447" s="48">
        <v>279.2</v>
      </c>
      <c r="Q447" s="49">
        <v>0.99</v>
      </c>
      <c r="R447" s="18">
        <f t="shared" si="20"/>
        <v>3.8800705467372132</v>
      </c>
      <c r="S447" s="18">
        <f t="shared" si="21"/>
        <v>33.847736625514408</v>
      </c>
      <c r="T447" s="16" t="s">
        <v>26</v>
      </c>
    </row>
    <row r="448" spans="1:20" s="9" customFormat="1" ht="22.5" customHeight="1" x14ac:dyDescent="0.25">
      <c r="A448" s="10" t="s">
        <v>1241</v>
      </c>
      <c r="B448" s="26" t="s">
        <v>434</v>
      </c>
      <c r="C448" s="10">
        <v>630</v>
      </c>
      <c r="D448" s="26" t="s">
        <v>435</v>
      </c>
      <c r="E448" s="17">
        <v>0.65</v>
      </c>
      <c r="F448" s="17">
        <v>0.49</v>
      </c>
      <c r="G448" s="17">
        <v>0.61</v>
      </c>
      <c r="H448" s="17">
        <v>0.66</v>
      </c>
      <c r="I448" s="17">
        <v>0.54</v>
      </c>
      <c r="J448" s="27">
        <v>0.54</v>
      </c>
      <c r="K448" s="48">
        <v>85.2</v>
      </c>
      <c r="L448" s="48">
        <v>74.7</v>
      </c>
      <c r="M448" s="48">
        <v>73.2</v>
      </c>
      <c r="N448" s="48">
        <v>360.3</v>
      </c>
      <c r="O448" s="48">
        <v>346.5</v>
      </c>
      <c r="P448" s="48">
        <v>314.10000000000002</v>
      </c>
      <c r="Q448" s="49">
        <v>0.97</v>
      </c>
      <c r="R448" s="18">
        <f t="shared" si="20"/>
        <v>8.5648148148148149</v>
      </c>
      <c r="S448" s="18">
        <f t="shared" si="21"/>
        <v>37.511022927689595</v>
      </c>
      <c r="T448" s="16" t="s">
        <v>5</v>
      </c>
    </row>
    <row r="449" spans="1:20" s="9" customFormat="1" ht="22.5" customHeight="1" x14ac:dyDescent="0.25">
      <c r="A449" s="10" t="s">
        <v>1242</v>
      </c>
      <c r="B449" s="26" t="s">
        <v>436</v>
      </c>
      <c r="C449" s="10">
        <v>630</v>
      </c>
      <c r="D449" s="26" t="s">
        <v>435</v>
      </c>
      <c r="E449" s="17">
        <v>0.26</v>
      </c>
      <c r="F449" s="17">
        <v>0.28000000000000003</v>
      </c>
      <c r="G449" s="17">
        <v>0.28000000000000003</v>
      </c>
      <c r="H449" s="17">
        <v>0.25</v>
      </c>
      <c r="I449" s="17">
        <v>0.22</v>
      </c>
      <c r="J449" s="27">
        <v>0.4</v>
      </c>
      <c r="K449" s="48">
        <v>75</v>
      </c>
      <c r="L449" s="48">
        <v>27</v>
      </c>
      <c r="M449" s="48">
        <v>26.4</v>
      </c>
      <c r="N449" s="48">
        <v>469.2</v>
      </c>
      <c r="O449" s="48">
        <v>458.7</v>
      </c>
      <c r="P449" s="48">
        <v>529.20000000000005</v>
      </c>
      <c r="Q449" s="49">
        <v>0.98</v>
      </c>
      <c r="R449" s="18">
        <f t="shared" si="20"/>
        <v>4.7178130511463845</v>
      </c>
      <c r="S449" s="18">
        <f t="shared" si="21"/>
        <v>53.538359788359791</v>
      </c>
      <c r="T449" s="16" t="s">
        <v>5</v>
      </c>
    </row>
    <row r="450" spans="1:20" s="9" customFormat="1" ht="22.5" customHeight="1" x14ac:dyDescent="0.25">
      <c r="A450" s="10" t="s">
        <v>1243</v>
      </c>
      <c r="B450" s="26" t="s">
        <v>437</v>
      </c>
      <c r="C450" s="10">
        <v>630</v>
      </c>
      <c r="D450" s="26" t="s">
        <v>438</v>
      </c>
      <c r="E450" s="17">
        <v>0.37</v>
      </c>
      <c r="F450" s="17">
        <v>0.42</v>
      </c>
      <c r="G450" s="17">
        <v>0.23</v>
      </c>
      <c r="H450" s="17">
        <v>0.57999999999999996</v>
      </c>
      <c r="I450" s="17">
        <v>0.64</v>
      </c>
      <c r="J450" s="27">
        <v>0.52</v>
      </c>
      <c r="K450" s="48">
        <v>40.5</v>
      </c>
      <c r="L450" s="48">
        <v>43.5</v>
      </c>
      <c r="M450" s="48">
        <v>27</v>
      </c>
      <c r="N450" s="48">
        <v>311.7</v>
      </c>
      <c r="O450" s="48">
        <v>364.2</v>
      </c>
      <c r="P450" s="48">
        <v>273.60000000000002</v>
      </c>
      <c r="Q450" s="49">
        <v>0.99</v>
      </c>
      <c r="R450" s="18">
        <f t="shared" si="20"/>
        <v>4.0784832451499122</v>
      </c>
      <c r="S450" s="18">
        <f t="shared" si="21"/>
        <v>34.887566137566139</v>
      </c>
      <c r="T450" s="16" t="s">
        <v>5</v>
      </c>
    </row>
    <row r="451" spans="1:20" s="9" customFormat="1" ht="22.5" customHeight="1" x14ac:dyDescent="0.25">
      <c r="A451" s="10" t="s">
        <v>1244</v>
      </c>
      <c r="B451" s="26" t="s">
        <v>439</v>
      </c>
      <c r="C451" s="10">
        <v>630</v>
      </c>
      <c r="D451" s="26" t="s">
        <v>438</v>
      </c>
      <c r="E451" s="17">
        <v>0.25</v>
      </c>
      <c r="F451" s="17">
        <v>0.32</v>
      </c>
      <c r="G451" s="17">
        <v>0.36</v>
      </c>
      <c r="H451" s="17">
        <v>0.28999999999999998</v>
      </c>
      <c r="I451" s="17">
        <v>0.42</v>
      </c>
      <c r="J451" s="27">
        <v>0.38</v>
      </c>
      <c r="K451" s="48">
        <v>10.199999999999999</v>
      </c>
      <c r="L451" s="48">
        <v>5.7</v>
      </c>
      <c r="M451" s="48">
        <v>2.7</v>
      </c>
      <c r="N451" s="48">
        <v>326.10000000000002</v>
      </c>
      <c r="O451" s="48">
        <v>350.7</v>
      </c>
      <c r="P451" s="48">
        <v>232.5</v>
      </c>
      <c r="Q451" s="49">
        <v>0.96</v>
      </c>
      <c r="R451" s="18">
        <f t="shared" si="20"/>
        <v>0.68342151675484997</v>
      </c>
      <c r="S451" s="18">
        <f t="shared" si="21"/>
        <v>33.410493827160494</v>
      </c>
      <c r="T451" s="16" t="s">
        <v>5</v>
      </c>
    </row>
    <row r="452" spans="1:20" s="9" customFormat="1" ht="22.5" customHeight="1" x14ac:dyDescent="0.25">
      <c r="A452" s="10" t="s">
        <v>1245</v>
      </c>
      <c r="B452" s="26" t="s">
        <v>440</v>
      </c>
      <c r="C452" s="10">
        <v>630</v>
      </c>
      <c r="D452" s="26" t="s">
        <v>441</v>
      </c>
      <c r="E452" s="17">
        <v>0.55000000000000004</v>
      </c>
      <c r="F452" s="17">
        <v>0.66</v>
      </c>
      <c r="G452" s="17">
        <v>0.59</v>
      </c>
      <c r="H452" s="17">
        <v>0.94</v>
      </c>
      <c r="I452" s="17">
        <v>0.92</v>
      </c>
      <c r="J452" s="27">
        <v>0.88</v>
      </c>
      <c r="K452" s="48">
        <v>96</v>
      </c>
      <c r="L452" s="48">
        <v>89.8</v>
      </c>
      <c r="M452" s="48">
        <v>99.8</v>
      </c>
      <c r="N452" s="48">
        <v>427</v>
      </c>
      <c r="O452" s="48">
        <v>453.6</v>
      </c>
      <c r="P452" s="48">
        <v>462.2</v>
      </c>
      <c r="Q452" s="49">
        <v>0.99</v>
      </c>
      <c r="R452" s="18">
        <f t="shared" si="20"/>
        <v>10.493827160493828</v>
      </c>
      <c r="S452" s="18">
        <f t="shared" si="21"/>
        <v>49.338624338624342</v>
      </c>
      <c r="T452" s="16" t="s">
        <v>26</v>
      </c>
    </row>
    <row r="453" spans="1:20" s="9" customFormat="1" ht="22.5" customHeight="1" x14ac:dyDescent="0.25">
      <c r="A453" s="10" t="s">
        <v>1246</v>
      </c>
      <c r="B453" s="26" t="s">
        <v>442</v>
      </c>
      <c r="C453" s="10">
        <v>630</v>
      </c>
      <c r="D453" s="26" t="s">
        <v>441</v>
      </c>
      <c r="E453" s="17">
        <v>1.47</v>
      </c>
      <c r="F453" s="17">
        <v>1.51</v>
      </c>
      <c r="G453" s="17">
        <v>1.48</v>
      </c>
      <c r="H453" s="17">
        <v>1.43</v>
      </c>
      <c r="I453" s="17">
        <v>1.52</v>
      </c>
      <c r="J453" s="27">
        <v>1.41</v>
      </c>
      <c r="K453" s="48">
        <v>85.2</v>
      </c>
      <c r="L453" s="48">
        <v>85.6</v>
      </c>
      <c r="M453" s="48">
        <v>70.8</v>
      </c>
      <c r="N453" s="48">
        <v>603.20000000000005</v>
      </c>
      <c r="O453" s="48">
        <v>646</v>
      </c>
      <c r="P453" s="48">
        <v>566.4</v>
      </c>
      <c r="Q453" s="49">
        <v>0.91</v>
      </c>
      <c r="R453" s="18">
        <f t="shared" si="20"/>
        <v>8.8771310993533241</v>
      </c>
      <c r="S453" s="18">
        <f t="shared" si="21"/>
        <v>66.710758377425037</v>
      </c>
      <c r="T453" s="16" t="s">
        <v>26</v>
      </c>
    </row>
    <row r="454" spans="1:20" s="9" customFormat="1" ht="22.5" customHeight="1" x14ac:dyDescent="0.25">
      <c r="A454" s="10" t="s">
        <v>1247</v>
      </c>
      <c r="B454" s="26" t="s">
        <v>443</v>
      </c>
      <c r="C454" s="10">
        <v>1000</v>
      </c>
      <c r="D454" s="26" t="s">
        <v>444</v>
      </c>
      <c r="E454" s="17">
        <v>0.32</v>
      </c>
      <c r="F454" s="17">
        <v>0.3</v>
      </c>
      <c r="G454" s="17">
        <v>0.28999999999999998</v>
      </c>
      <c r="H454" s="17">
        <v>0.35</v>
      </c>
      <c r="I454" s="17">
        <v>0.37</v>
      </c>
      <c r="J454" s="27">
        <v>0.43</v>
      </c>
      <c r="K454" s="48">
        <v>56.4</v>
      </c>
      <c r="L454" s="48">
        <v>52.5</v>
      </c>
      <c r="M454" s="48">
        <v>54.9</v>
      </c>
      <c r="N454" s="48">
        <v>334.5</v>
      </c>
      <c r="O454" s="48">
        <v>385.5</v>
      </c>
      <c r="P454" s="48">
        <v>424.5</v>
      </c>
      <c r="Q454" s="49">
        <v>0.97</v>
      </c>
      <c r="R454" s="18">
        <f t="shared" si="20"/>
        <v>3.7916666666666665</v>
      </c>
      <c r="S454" s="18">
        <f t="shared" si="21"/>
        <v>26.493055555555557</v>
      </c>
      <c r="T454" s="16" t="s">
        <v>5</v>
      </c>
    </row>
    <row r="455" spans="1:20" s="9" customFormat="1" ht="22.5" customHeight="1" x14ac:dyDescent="0.25">
      <c r="A455" s="10" t="s">
        <v>1248</v>
      </c>
      <c r="B455" s="26" t="s">
        <v>445</v>
      </c>
      <c r="C455" s="10">
        <v>1000</v>
      </c>
      <c r="D455" s="26" t="s">
        <v>444</v>
      </c>
      <c r="E455" s="17">
        <v>0</v>
      </c>
      <c r="F455" s="17">
        <v>0</v>
      </c>
      <c r="G455" s="17">
        <v>0</v>
      </c>
      <c r="H455" s="17">
        <v>0</v>
      </c>
      <c r="I455" s="17">
        <v>0</v>
      </c>
      <c r="J455" s="27">
        <v>0</v>
      </c>
      <c r="K455" s="48">
        <v>68.400000000000006</v>
      </c>
      <c r="L455" s="48">
        <v>80.099999999999994</v>
      </c>
      <c r="M455" s="48">
        <v>74.099999999999994</v>
      </c>
      <c r="N455" s="48">
        <v>471</v>
      </c>
      <c r="O455" s="48">
        <v>491.7</v>
      </c>
      <c r="P455" s="48">
        <v>531.6</v>
      </c>
      <c r="Q455" s="49">
        <v>0.97</v>
      </c>
      <c r="R455" s="18">
        <f t="shared" si="20"/>
        <v>5.1527777777777777</v>
      </c>
      <c r="S455" s="18">
        <f t="shared" si="21"/>
        <v>34.590277777777786</v>
      </c>
      <c r="T455" s="16" t="s">
        <v>5</v>
      </c>
    </row>
    <row r="456" spans="1:20" s="9" customFormat="1" ht="22.5" customHeight="1" x14ac:dyDescent="0.25">
      <c r="A456" s="10" t="s">
        <v>1249</v>
      </c>
      <c r="B456" s="26" t="s">
        <v>446</v>
      </c>
      <c r="C456" s="10">
        <v>1000</v>
      </c>
      <c r="D456" s="26" t="s">
        <v>447</v>
      </c>
      <c r="E456" s="17">
        <v>0.38</v>
      </c>
      <c r="F456" s="17">
        <v>0.41</v>
      </c>
      <c r="G456" s="17">
        <v>0.19</v>
      </c>
      <c r="H456" s="17">
        <v>0.67</v>
      </c>
      <c r="I456" s="17">
        <v>0.78</v>
      </c>
      <c r="J456" s="27">
        <v>0.41</v>
      </c>
      <c r="K456" s="48">
        <v>37.200000000000003</v>
      </c>
      <c r="L456" s="48">
        <v>24.6</v>
      </c>
      <c r="M456" s="48">
        <v>13.5</v>
      </c>
      <c r="N456" s="48">
        <v>243</v>
      </c>
      <c r="O456" s="48">
        <v>237.6</v>
      </c>
      <c r="P456" s="48">
        <v>196.8</v>
      </c>
      <c r="Q456" s="49">
        <v>0.82</v>
      </c>
      <c r="R456" s="18">
        <f t="shared" si="20"/>
        <v>1.7430555555555558</v>
      </c>
      <c r="S456" s="18">
        <f t="shared" si="21"/>
        <v>15.680555555555559</v>
      </c>
      <c r="T456" s="16" t="s">
        <v>5</v>
      </c>
    </row>
    <row r="457" spans="1:20" s="9" customFormat="1" ht="22.5" customHeight="1" x14ac:dyDescent="0.25">
      <c r="A457" s="10" t="s">
        <v>1250</v>
      </c>
      <c r="B457" s="26" t="s">
        <v>448</v>
      </c>
      <c r="C457" s="10">
        <v>1000</v>
      </c>
      <c r="D457" s="26" t="s">
        <v>447</v>
      </c>
      <c r="E457" s="17">
        <v>0.34</v>
      </c>
      <c r="F457" s="17">
        <v>0.28999999999999998</v>
      </c>
      <c r="G457" s="17">
        <v>0.19</v>
      </c>
      <c r="H457" s="17">
        <v>0.09</v>
      </c>
      <c r="I457" s="17">
        <v>0.13</v>
      </c>
      <c r="J457" s="27">
        <v>0.05</v>
      </c>
      <c r="K457" s="48">
        <v>20.7</v>
      </c>
      <c r="L457" s="48">
        <v>35.1</v>
      </c>
      <c r="M457" s="48">
        <v>11.4</v>
      </c>
      <c r="N457" s="48">
        <v>286.8</v>
      </c>
      <c r="O457" s="48">
        <v>327.9</v>
      </c>
      <c r="P457" s="48">
        <v>328.8</v>
      </c>
      <c r="Q457" s="49">
        <v>0.96</v>
      </c>
      <c r="R457" s="18">
        <f t="shared" si="20"/>
        <v>1.5555555555555556</v>
      </c>
      <c r="S457" s="18">
        <f t="shared" si="21"/>
        <v>21.840277777777779</v>
      </c>
      <c r="T457" s="16" t="s">
        <v>5</v>
      </c>
    </row>
    <row r="458" spans="1:20" s="9" customFormat="1" ht="22.5" customHeight="1" x14ac:dyDescent="0.25">
      <c r="A458" s="10" t="s">
        <v>1251</v>
      </c>
      <c r="B458" s="35" t="s">
        <v>449</v>
      </c>
      <c r="C458" s="13">
        <v>1000</v>
      </c>
      <c r="D458" s="35" t="s">
        <v>450</v>
      </c>
      <c r="E458" s="17">
        <v>0.62</v>
      </c>
      <c r="F458" s="17">
        <v>0.75</v>
      </c>
      <c r="G458" s="17">
        <v>0.68</v>
      </c>
      <c r="H458" s="17">
        <v>0.67</v>
      </c>
      <c r="I458" s="17">
        <v>1.08</v>
      </c>
      <c r="J458" s="17">
        <v>0.92</v>
      </c>
      <c r="K458" s="48">
        <v>101.1</v>
      </c>
      <c r="L458" s="48">
        <v>138.30000000000001</v>
      </c>
      <c r="M458" s="48">
        <v>127.8</v>
      </c>
      <c r="N458" s="48">
        <v>342.3</v>
      </c>
      <c r="O458" s="48">
        <v>450</v>
      </c>
      <c r="P458" s="48">
        <v>426.6</v>
      </c>
      <c r="Q458" s="49">
        <v>0.98</v>
      </c>
      <c r="R458" s="53">
        <f t="shared" si="20"/>
        <v>8.5</v>
      </c>
      <c r="S458" s="53">
        <f t="shared" si="21"/>
        <v>28.215277777777779</v>
      </c>
      <c r="T458" s="50" t="s">
        <v>5</v>
      </c>
    </row>
    <row r="459" spans="1:20" s="9" customFormat="1" ht="22.5" customHeight="1" x14ac:dyDescent="0.25">
      <c r="A459" s="10" t="s">
        <v>1252</v>
      </c>
      <c r="B459" s="35" t="s">
        <v>451</v>
      </c>
      <c r="C459" s="13">
        <v>1000</v>
      </c>
      <c r="D459" s="35" t="s">
        <v>450</v>
      </c>
      <c r="E459" s="17">
        <v>0.32</v>
      </c>
      <c r="F459" s="17">
        <v>0.37</v>
      </c>
      <c r="G459" s="17">
        <v>0.31</v>
      </c>
      <c r="H459" s="17">
        <v>0.46</v>
      </c>
      <c r="I459" s="17">
        <v>0.57999999999999996</v>
      </c>
      <c r="J459" s="17">
        <v>0.44</v>
      </c>
      <c r="K459" s="48">
        <v>89.4</v>
      </c>
      <c r="L459" s="48">
        <v>108.8</v>
      </c>
      <c r="M459" s="48">
        <v>92.1</v>
      </c>
      <c r="N459" s="48">
        <v>584.4</v>
      </c>
      <c r="O459" s="48">
        <v>645</v>
      </c>
      <c r="P459" s="48">
        <v>585</v>
      </c>
      <c r="Q459" s="49">
        <v>0.97</v>
      </c>
      <c r="R459" s="53">
        <f t="shared" si="20"/>
        <v>6.7199074074074057</v>
      </c>
      <c r="S459" s="53">
        <f t="shared" si="21"/>
        <v>42.000000000000007</v>
      </c>
      <c r="T459" s="50" t="s">
        <v>5</v>
      </c>
    </row>
    <row r="460" spans="1:20" s="9" customFormat="1" ht="22.5" customHeight="1" x14ac:dyDescent="0.25">
      <c r="A460" s="10" t="s">
        <v>1253</v>
      </c>
      <c r="B460" s="26" t="s">
        <v>452</v>
      </c>
      <c r="C460" s="10">
        <v>1000</v>
      </c>
      <c r="D460" s="26" t="s">
        <v>453</v>
      </c>
      <c r="E460" s="17">
        <v>0.45</v>
      </c>
      <c r="F460" s="17">
        <v>0.3</v>
      </c>
      <c r="G460" s="17">
        <v>0.27</v>
      </c>
      <c r="H460" s="17">
        <v>0.67</v>
      </c>
      <c r="I460" s="17">
        <v>0.38</v>
      </c>
      <c r="J460" s="27">
        <v>0.45</v>
      </c>
      <c r="K460" s="48">
        <v>75</v>
      </c>
      <c r="L460" s="48">
        <v>78.599999999999994</v>
      </c>
      <c r="M460" s="48">
        <v>79.2</v>
      </c>
      <c r="N460" s="48">
        <v>371.7</v>
      </c>
      <c r="O460" s="48">
        <v>398.7</v>
      </c>
      <c r="P460" s="48">
        <v>411</v>
      </c>
      <c r="Q460" s="49">
        <v>0.98</v>
      </c>
      <c r="R460" s="18">
        <f t="shared" si="20"/>
        <v>5.3888888888888893</v>
      </c>
      <c r="S460" s="18">
        <f t="shared" si="21"/>
        <v>27.347222222222221</v>
      </c>
      <c r="T460" s="16" t="s">
        <v>5</v>
      </c>
    </row>
    <row r="461" spans="1:20" s="9" customFormat="1" ht="22.5" customHeight="1" x14ac:dyDescent="0.25">
      <c r="A461" s="10" t="s">
        <v>1254</v>
      </c>
      <c r="B461" s="26" t="s">
        <v>454</v>
      </c>
      <c r="C461" s="10">
        <v>1000</v>
      </c>
      <c r="D461" s="26" t="s">
        <v>453</v>
      </c>
      <c r="E461" s="17">
        <v>0.23</v>
      </c>
      <c r="F461" s="17">
        <v>0.27</v>
      </c>
      <c r="G461" s="17">
        <v>0.3</v>
      </c>
      <c r="H461" s="17">
        <v>0.46</v>
      </c>
      <c r="I461" s="17">
        <v>0.53</v>
      </c>
      <c r="J461" s="27">
        <v>0.46</v>
      </c>
      <c r="K461" s="48">
        <v>29.7</v>
      </c>
      <c r="L461" s="48">
        <v>41.4</v>
      </c>
      <c r="M461" s="48">
        <v>28.5</v>
      </c>
      <c r="N461" s="48">
        <v>241.8</v>
      </c>
      <c r="O461" s="48">
        <v>266.10000000000002</v>
      </c>
      <c r="P461" s="48">
        <v>230.1</v>
      </c>
      <c r="Q461" s="49">
        <v>0.97</v>
      </c>
      <c r="R461" s="18">
        <f t="shared" si="20"/>
        <v>2.3055555555555554</v>
      </c>
      <c r="S461" s="18">
        <f t="shared" si="21"/>
        <v>17.083333333333332</v>
      </c>
      <c r="T461" s="16" t="s">
        <v>5</v>
      </c>
    </row>
    <row r="462" spans="1:20" s="9" customFormat="1" ht="22.5" customHeight="1" x14ac:dyDescent="0.25">
      <c r="A462" s="10" t="s">
        <v>1255</v>
      </c>
      <c r="B462" s="26" t="s">
        <v>455</v>
      </c>
      <c r="C462" s="10">
        <v>630</v>
      </c>
      <c r="D462" s="26" t="s">
        <v>456</v>
      </c>
      <c r="E462" s="17">
        <v>0.2</v>
      </c>
      <c r="F462" s="17">
        <v>0.28999999999999998</v>
      </c>
      <c r="G462" s="17">
        <v>0.43</v>
      </c>
      <c r="H462" s="17">
        <v>0.33</v>
      </c>
      <c r="I462" s="17">
        <v>0.41</v>
      </c>
      <c r="J462" s="27">
        <v>0.54</v>
      </c>
      <c r="K462" s="48">
        <v>53.2</v>
      </c>
      <c r="L462" s="48">
        <v>20.2</v>
      </c>
      <c r="M462" s="48">
        <v>23.2</v>
      </c>
      <c r="N462" s="48">
        <v>243</v>
      </c>
      <c r="O462" s="48">
        <v>246.8</v>
      </c>
      <c r="P462" s="48">
        <v>253.2</v>
      </c>
      <c r="Q462" s="49">
        <v>0.98</v>
      </c>
      <c r="R462" s="18">
        <f t="shared" si="20"/>
        <v>3.5493827160493834</v>
      </c>
      <c r="S462" s="18">
        <f t="shared" si="21"/>
        <v>27.300117577895357</v>
      </c>
      <c r="T462" s="16" t="s">
        <v>26</v>
      </c>
    </row>
    <row r="463" spans="1:20" s="9" customFormat="1" ht="22.5" customHeight="1" x14ac:dyDescent="0.25">
      <c r="A463" s="10" t="s">
        <v>1256</v>
      </c>
      <c r="B463" s="26" t="s">
        <v>457</v>
      </c>
      <c r="C463" s="10">
        <v>630</v>
      </c>
      <c r="D463" s="26" t="s">
        <v>456</v>
      </c>
      <c r="E463" s="17">
        <v>0.2</v>
      </c>
      <c r="F463" s="17">
        <v>0.37</v>
      </c>
      <c r="G463" s="17">
        <v>0.63</v>
      </c>
      <c r="H463" s="17">
        <v>0.26</v>
      </c>
      <c r="I463" s="17">
        <v>0.49</v>
      </c>
      <c r="J463" s="27">
        <v>0.71</v>
      </c>
      <c r="K463" s="48">
        <v>32.4</v>
      </c>
      <c r="L463" s="48">
        <v>36.200000000000003</v>
      </c>
      <c r="M463" s="48">
        <v>39.799999999999997</v>
      </c>
      <c r="N463" s="48">
        <v>192.4</v>
      </c>
      <c r="O463" s="48">
        <v>196.2</v>
      </c>
      <c r="P463" s="48">
        <v>217.6</v>
      </c>
      <c r="Q463" s="49">
        <v>0.94</v>
      </c>
      <c r="R463" s="18">
        <f t="shared" si="20"/>
        <v>3.9829512051734279</v>
      </c>
      <c r="S463" s="18">
        <f t="shared" si="21"/>
        <v>22.273662551440331</v>
      </c>
      <c r="T463" s="16" t="s">
        <v>26</v>
      </c>
    </row>
    <row r="464" spans="1:20" s="9" customFormat="1" ht="22.5" customHeight="1" x14ac:dyDescent="0.25">
      <c r="A464" s="10" t="s">
        <v>1257</v>
      </c>
      <c r="B464" s="26" t="s">
        <v>458</v>
      </c>
      <c r="C464" s="10">
        <v>1000</v>
      </c>
      <c r="D464" s="26" t="s">
        <v>459</v>
      </c>
      <c r="E464" s="17">
        <v>0.11</v>
      </c>
      <c r="F464" s="17">
        <v>0.25</v>
      </c>
      <c r="G464" s="17">
        <v>0.18</v>
      </c>
      <c r="H464" s="17">
        <v>0.31</v>
      </c>
      <c r="I464" s="17">
        <v>0.51</v>
      </c>
      <c r="J464" s="27">
        <v>0.37</v>
      </c>
      <c r="K464" s="48">
        <v>56</v>
      </c>
      <c r="L464" s="48">
        <v>52.8</v>
      </c>
      <c r="M464" s="48">
        <v>48.4</v>
      </c>
      <c r="N464" s="48">
        <v>305.8</v>
      </c>
      <c r="O464" s="48">
        <v>296.60000000000002</v>
      </c>
      <c r="P464" s="48">
        <v>253.6</v>
      </c>
      <c r="Q464" s="49">
        <v>0.99</v>
      </c>
      <c r="R464" s="18">
        <f t="shared" si="20"/>
        <v>3.6388888888888888</v>
      </c>
      <c r="S464" s="18">
        <f t="shared" si="21"/>
        <v>19.814814814814817</v>
      </c>
      <c r="T464" s="16" t="s">
        <v>26</v>
      </c>
    </row>
    <row r="465" spans="1:20" s="9" customFormat="1" ht="22.5" customHeight="1" x14ac:dyDescent="0.25">
      <c r="A465" s="10" t="s">
        <v>1258</v>
      </c>
      <c r="B465" s="26" t="s">
        <v>460</v>
      </c>
      <c r="C465" s="10">
        <v>1000</v>
      </c>
      <c r="D465" s="26" t="s">
        <v>459</v>
      </c>
      <c r="E465" s="17">
        <v>0.24</v>
      </c>
      <c r="F465" s="17">
        <v>0.32</v>
      </c>
      <c r="G465" s="17">
        <v>0.22</v>
      </c>
      <c r="H465" s="17">
        <v>0.4</v>
      </c>
      <c r="I465" s="17">
        <v>0.39</v>
      </c>
      <c r="J465" s="27">
        <v>0.26</v>
      </c>
      <c r="K465" s="48">
        <v>5.4</v>
      </c>
      <c r="L465" s="48">
        <v>4.5999999999999996</v>
      </c>
      <c r="M465" s="48">
        <v>1.6</v>
      </c>
      <c r="N465" s="48">
        <v>74.2</v>
      </c>
      <c r="O465" s="48">
        <v>78</v>
      </c>
      <c r="P465" s="48">
        <v>72.599999999999994</v>
      </c>
      <c r="Q465" s="49">
        <v>0.48</v>
      </c>
      <c r="R465" s="18">
        <f t="shared" si="20"/>
        <v>0.26851851851851855</v>
      </c>
      <c r="S465" s="18">
        <f t="shared" si="21"/>
        <v>5.2037037037037033</v>
      </c>
      <c r="T465" s="16" t="s">
        <v>26</v>
      </c>
    </row>
    <row r="466" spans="1:20" s="9" customFormat="1" ht="22.5" customHeight="1" x14ac:dyDescent="0.25">
      <c r="A466" s="10" t="s">
        <v>1259</v>
      </c>
      <c r="B466" s="26" t="s">
        <v>461</v>
      </c>
      <c r="C466" s="10">
        <v>1000</v>
      </c>
      <c r="D466" s="26" t="s">
        <v>462</v>
      </c>
      <c r="E466" s="17">
        <v>0.24</v>
      </c>
      <c r="F466" s="17">
        <v>0.26</v>
      </c>
      <c r="G466" s="17">
        <v>0.24</v>
      </c>
      <c r="H466" s="17">
        <v>0.32</v>
      </c>
      <c r="I466" s="17">
        <v>0.3</v>
      </c>
      <c r="J466" s="27">
        <v>0.23</v>
      </c>
      <c r="K466" s="48">
        <v>32.700000000000003</v>
      </c>
      <c r="L466" s="48">
        <v>37.200000000000003</v>
      </c>
      <c r="M466" s="48">
        <v>30</v>
      </c>
      <c r="N466" s="48">
        <v>230.1</v>
      </c>
      <c r="O466" s="48">
        <v>319.8</v>
      </c>
      <c r="P466" s="48">
        <v>285</v>
      </c>
      <c r="Q466" s="49">
        <v>0.97</v>
      </c>
      <c r="R466" s="18">
        <f t="shared" si="20"/>
        <v>2.3125000000000004</v>
      </c>
      <c r="S466" s="18">
        <f t="shared" si="21"/>
        <v>19.326388888888889</v>
      </c>
      <c r="T466" s="16" t="s">
        <v>5</v>
      </c>
    </row>
    <row r="467" spans="1:20" s="9" customFormat="1" ht="22.5" customHeight="1" x14ac:dyDescent="0.25">
      <c r="A467" s="10" t="s">
        <v>1260</v>
      </c>
      <c r="B467" s="26" t="s">
        <v>463</v>
      </c>
      <c r="C467" s="10">
        <v>1000</v>
      </c>
      <c r="D467" s="26" t="s">
        <v>462</v>
      </c>
      <c r="E467" s="17">
        <v>0.23</v>
      </c>
      <c r="F467" s="17">
        <v>0.19</v>
      </c>
      <c r="G467" s="17">
        <v>0.3</v>
      </c>
      <c r="H467" s="17">
        <v>0.2</v>
      </c>
      <c r="I467" s="17">
        <v>0.17</v>
      </c>
      <c r="J467" s="27">
        <v>0.21</v>
      </c>
      <c r="K467" s="48">
        <v>51</v>
      </c>
      <c r="L467" s="48">
        <v>35.4</v>
      </c>
      <c r="M467" s="48">
        <v>43.2</v>
      </c>
      <c r="N467" s="48">
        <v>300.89999999999998</v>
      </c>
      <c r="O467" s="48">
        <v>423.3</v>
      </c>
      <c r="P467" s="48">
        <v>407.1</v>
      </c>
      <c r="Q467" s="49">
        <v>0.95</v>
      </c>
      <c r="R467" s="18">
        <f t="shared" si="20"/>
        <v>3.0000000000000004</v>
      </c>
      <c r="S467" s="18">
        <f t="shared" si="21"/>
        <v>26.187500000000004</v>
      </c>
      <c r="T467" s="16" t="s">
        <v>5</v>
      </c>
    </row>
    <row r="468" spans="1:20" s="9" customFormat="1" ht="22.5" customHeight="1" x14ac:dyDescent="0.25">
      <c r="A468" s="10" t="s">
        <v>1261</v>
      </c>
      <c r="B468" s="26" t="s">
        <v>464</v>
      </c>
      <c r="C468" s="10">
        <v>630</v>
      </c>
      <c r="D468" s="26" t="s">
        <v>465</v>
      </c>
      <c r="E468" s="17">
        <v>0.59</v>
      </c>
      <c r="F468" s="17">
        <v>0.3</v>
      </c>
      <c r="G468" s="17">
        <v>0.31</v>
      </c>
      <c r="H468" s="17">
        <v>0.61</v>
      </c>
      <c r="I468" s="17">
        <v>0.44</v>
      </c>
      <c r="J468" s="27">
        <v>0.56000000000000005</v>
      </c>
      <c r="K468" s="48">
        <v>71.400000000000006</v>
      </c>
      <c r="L468" s="48">
        <v>89.1</v>
      </c>
      <c r="M468" s="48">
        <v>69.3</v>
      </c>
      <c r="N468" s="48">
        <v>291</v>
      </c>
      <c r="O468" s="48">
        <v>377.1</v>
      </c>
      <c r="P468" s="48">
        <v>345.6</v>
      </c>
      <c r="Q468" s="49">
        <v>0.99</v>
      </c>
      <c r="R468" s="18">
        <f t="shared" si="20"/>
        <v>8.4435626102292787</v>
      </c>
      <c r="S468" s="18">
        <f t="shared" si="21"/>
        <v>37.246472663139336</v>
      </c>
      <c r="T468" s="16" t="s">
        <v>5</v>
      </c>
    </row>
    <row r="469" spans="1:20" s="9" customFormat="1" ht="22.5" customHeight="1" x14ac:dyDescent="0.25">
      <c r="A469" s="10" t="s">
        <v>1262</v>
      </c>
      <c r="B469" s="26" t="s">
        <v>466</v>
      </c>
      <c r="C469" s="10">
        <v>1000</v>
      </c>
      <c r="D469" s="26" t="s">
        <v>465</v>
      </c>
      <c r="E469" s="17">
        <v>0.59</v>
      </c>
      <c r="F469" s="17">
        <v>0.3</v>
      </c>
      <c r="G469" s="17">
        <v>0.31</v>
      </c>
      <c r="H469" s="17">
        <v>0.61</v>
      </c>
      <c r="I469" s="17">
        <v>0.44</v>
      </c>
      <c r="J469" s="27">
        <v>0.56000000000000005</v>
      </c>
      <c r="K469" s="48">
        <v>88.2</v>
      </c>
      <c r="L469" s="48">
        <v>88.5</v>
      </c>
      <c r="M469" s="48">
        <v>104.4</v>
      </c>
      <c r="N469" s="48">
        <v>398.4</v>
      </c>
      <c r="O469" s="48">
        <v>418.8</v>
      </c>
      <c r="P469" s="48">
        <v>507</v>
      </c>
      <c r="Q469" s="49">
        <v>0.98</v>
      </c>
      <c r="R469" s="18">
        <f t="shared" si="20"/>
        <v>6.5069444444444446</v>
      </c>
      <c r="S469" s="18">
        <f t="shared" si="21"/>
        <v>30.652777777777779</v>
      </c>
      <c r="T469" s="16" t="s">
        <v>5</v>
      </c>
    </row>
    <row r="470" spans="1:20" s="9" customFormat="1" ht="22.5" customHeight="1" x14ac:dyDescent="0.25">
      <c r="A470" s="10" t="s">
        <v>1263</v>
      </c>
      <c r="B470" s="26" t="s">
        <v>467</v>
      </c>
      <c r="C470" s="10">
        <v>630</v>
      </c>
      <c r="D470" s="26" t="s">
        <v>468</v>
      </c>
      <c r="E470" s="17">
        <v>0.2</v>
      </c>
      <c r="F470" s="17">
        <v>0.18</v>
      </c>
      <c r="G470" s="17">
        <v>0.14000000000000001</v>
      </c>
      <c r="H470" s="17">
        <v>0.3</v>
      </c>
      <c r="I470" s="17">
        <v>0.36</v>
      </c>
      <c r="J470" s="27">
        <v>0.33</v>
      </c>
      <c r="K470" s="48">
        <v>29.4</v>
      </c>
      <c r="L470" s="48">
        <v>27.6</v>
      </c>
      <c r="M470" s="48">
        <v>20.399999999999999</v>
      </c>
      <c r="N470" s="48">
        <v>267</v>
      </c>
      <c r="O470" s="48">
        <v>250</v>
      </c>
      <c r="P470" s="48">
        <v>232.8</v>
      </c>
      <c r="Q470" s="49">
        <v>0.97</v>
      </c>
      <c r="R470" s="18">
        <f t="shared" si="20"/>
        <v>2.8439153439153442</v>
      </c>
      <c r="S470" s="18">
        <f t="shared" si="21"/>
        <v>27.549970605526163</v>
      </c>
      <c r="T470" s="16" t="s">
        <v>5</v>
      </c>
    </row>
    <row r="471" spans="1:20" s="9" customFormat="1" ht="22.5" customHeight="1" x14ac:dyDescent="0.25">
      <c r="A471" s="10" t="s">
        <v>1264</v>
      </c>
      <c r="B471" s="26" t="s">
        <v>469</v>
      </c>
      <c r="C471" s="10">
        <v>630</v>
      </c>
      <c r="D471" s="26" t="s">
        <v>468</v>
      </c>
      <c r="E471" s="17">
        <v>0.45</v>
      </c>
      <c r="F471" s="17">
        <v>0.47</v>
      </c>
      <c r="G471" s="17">
        <v>0.61</v>
      </c>
      <c r="H471" s="17">
        <v>0.54</v>
      </c>
      <c r="I471" s="17">
        <v>0.44</v>
      </c>
      <c r="J471" s="27">
        <v>0.42</v>
      </c>
      <c r="K471" s="48">
        <v>68.099999999999994</v>
      </c>
      <c r="L471" s="48">
        <v>66.900000000000006</v>
      </c>
      <c r="M471" s="48">
        <v>68.7</v>
      </c>
      <c r="N471" s="48">
        <v>336.6</v>
      </c>
      <c r="O471" s="48">
        <v>377.7</v>
      </c>
      <c r="P471" s="48">
        <v>345.6</v>
      </c>
      <c r="Q471" s="49">
        <v>0.99</v>
      </c>
      <c r="R471" s="18">
        <f t="shared" si="20"/>
        <v>7.4845679012345672</v>
      </c>
      <c r="S471" s="18">
        <f t="shared" si="21"/>
        <v>38.944003527336861</v>
      </c>
      <c r="T471" s="16" t="s">
        <v>5</v>
      </c>
    </row>
    <row r="472" spans="1:20" s="9" customFormat="1" ht="22.5" customHeight="1" x14ac:dyDescent="0.25">
      <c r="A472" s="10" t="s">
        <v>1265</v>
      </c>
      <c r="B472" s="26" t="s">
        <v>470</v>
      </c>
      <c r="C472" s="10">
        <v>630</v>
      </c>
      <c r="D472" s="26" t="s">
        <v>471</v>
      </c>
      <c r="E472" s="17">
        <v>0.42</v>
      </c>
      <c r="F472" s="17">
        <v>0.55000000000000004</v>
      </c>
      <c r="G472" s="17">
        <v>0.46</v>
      </c>
      <c r="H472" s="17">
        <v>0.55000000000000004</v>
      </c>
      <c r="I472" s="17">
        <v>0.73</v>
      </c>
      <c r="J472" s="27">
        <v>0.63</v>
      </c>
      <c r="K472" s="48">
        <v>85.5</v>
      </c>
      <c r="L472" s="48">
        <v>84</v>
      </c>
      <c r="M472" s="48">
        <v>72</v>
      </c>
      <c r="N472" s="48">
        <v>834.6</v>
      </c>
      <c r="O472" s="48">
        <v>743.4</v>
      </c>
      <c r="P472" s="48">
        <v>673.2</v>
      </c>
      <c r="Q472" s="49">
        <v>0.98</v>
      </c>
      <c r="R472" s="18">
        <f t="shared" si="20"/>
        <v>8.8734567901234573</v>
      </c>
      <c r="S472" s="18">
        <f t="shared" si="21"/>
        <v>82.716049382716051</v>
      </c>
      <c r="T472" s="16" t="s">
        <v>5</v>
      </c>
    </row>
    <row r="473" spans="1:20" s="9" customFormat="1" ht="22.5" customHeight="1" x14ac:dyDescent="0.25">
      <c r="A473" s="10" t="s">
        <v>1266</v>
      </c>
      <c r="B473" s="26" t="s">
        <v>472</v>
      </c>
      <c r="C473" s="10">
        <v>630</v>
      </c>
      <c r="D473" s="26" t="s">
        <v>471</v>
      </c>
      <c r="E473" s="17">
        <v>0.5</v>
      </c>
      <c r="F473" s="17">
        <v>0.62</v>
      </c>
      <c r="G473" s="17">
        <v>0.69</v>
      </c>
      <c r="H473" s="17">
        <v>1.04</v>
      </c>
      <c r="I473" s="17">
        <v>0.99</v>
      </c>
      <c r="J473" s="27">
        <v>0.9</v>
      </c>
      <c r="K473" s="48">
        <v>219</v>
      </c>
      <c r="L473" s="48">
        <v>191.5</v>
      </c>
      <c r="M473" s="48">
        <v>131.4</v>
      </c>
      <c r="N473" s="48">
        <v>993</v>
      </c>
      <c r="O473" s="48">
        <v>894</v>
      </c>
      <c r="P473" s="48">
        <v>763.2</v>
      </c>
      <c r="Q473" s="49">
        <v>0.98</v>
      </c>
      <c r="R473" s="18">
        <f t="shared" si="20"/>
        <v>19.911081716637273</v>
      </c>
      <c r="S473" s="18">
        <f t="shared" si="21"/>
        <v>97.376543209876544</v>
      </c>
      <c r="T473" s="16" t="s">
        <v>5</v>
      </c>
    </row>
    <row r="474" spans="1:20" s="9" customFormat="1" ht="22.5" customHeight="1" x14ac:dyDescent="0.25">
      <c r="A474" s="10" t="s">
        <v>1267</v>
      </c>
      <c r="B474" s="26" t="s">
        <v>473</v>
      </c>
      <c r="C474" s="10">
        <v>630</v>
      </c>
      <c r="D474" s="26" t="s">
        <v>474</v>
      </c>
      <c r="E474" s="17">
        <v>0.61</v>
      </c>
      <c r="F474" s="17">
        <v>0.56999999999999995</v>
      </c>
      <c r="G474" s="17">
        <v>0.77</v>
      </c>
      <c r="H474" s="17">
        <v>0.51</v>
      </c>
      <c r="I474" s="17">
        <v>0.47</v>
      </c>
      <c r="J474" s="27">
        <v>0.52</v>
      </c>
      <c r="K474" s="48">
        <v>48</v>
      </c>
      <c r="L474" s="48">
        <v>35.4</v>
      </c>
      <c r="M474" s="48">
        <v>61.2</v>
      </c>
      <c r="N474" s="48">
        <v>428</v>
      </c>
      <c r="O474" s="48">
        <v>293.39999999999998</v>
      </c>
      <c r="P474" s="48">
        <v>437.7</v>
      </c>
      <c r="Q474" s="49">
        <v>0.96</v>
      </c>
      <c r="R474" s="18">
        <f t="shared" si="20"/>
        <v>5.3130511463844812</v>
      </c>
      <c r="S474" s="18">
        <f t="shared" si="21"/>
        <v>42.58891828336273</v>
      </c>
      <c r="T474" s="16" t="s">
        <v>5</v>
      </c>
    </row>
    <row r="475" spans="1:20" s="9" customFormat="1" ht="22.5" customHeight="1" x14ac:dyDescent="0.25">
      <c r="A475" s="10" t="s">
        <v>1268</v>
      </c>
      <c r="B475" s="26" t="s">
        <v>475</v>
      </c>
      <c r="C475" s="10">
        <v>630</v>
      </c>
      <c r="D475" s="26" t="s">
        <v>474</v>
      </c>
      <c r="E475" s="17">
        <v>0.32</v>
      </c>
      <c r="F475" s="17">
        <v>0.36</v>
      </c>
      <c r="G475" s="17">
        <v>0.31</v>
      </c>
      <c r="H475" s="17">
        <v>0.41</v>
      </c>
      <c r="I475" s="17">
        <v>0.46</v>
      </c>
      <c r="J475" s="27">
        <v>0.36</v>
      </c>
      <c r="K475" s="48">
        <v>54.9</v>
      </c>
      <c r="L475" s="48">
        <v>55.8</v>
      </c>
      <c r="M475" s="48">
        <v>53.1</v>
      </c>
      <c r="N475" s="48">
        <v>408.3</v>
      </c>
      <c r="O475" s="48">
        <v>343</v>
      </c>
      <c r="P475" s="48">
        <v>421.8</v>
      </c>
      <c r="Q475" s="49">
        <v>0.94</v>
      </c>
      <c r="R475" s="18">
        <f t="shared" si="20"/>
        <v>6.0185185185185182</v>
      </c>
      <c r="S475" s="18">
        <f t="shared" si="21"/>
        <v>43.103321575543795</v>
      </c>
      <c r="T475" s="16" t="s">
        <v>5</v>
      </c>
    </row>
    <row r="476" spans="1:20" s="9" customFormat="1" ht="22.5" customHeight="1" x14ac:dyDescent="0.25">
      <c r="A476" s="10" t="s">
        <v>1269</v>
      </c>
      <c r="B476" s="26" t="s">
        <v>476</v>
      </c>
      <c r="C476" s="10">
        <v>400</v>
      </c>
      <c r="D476" s="26" t="s">
        <v>477</v>
      </c>
      <c r="E476" s="17">
        <v>0.03</v>
      </c>
      <c r="F476" s="17">
        <v>0.05</v>
      </c>
      <c r="G476" s="17">
        <v>0.04</v>
      </c>
      <c r="H476" s="17">
        <v>0.11</v>
      </c>
      <c r="I476" s="17">
        <v>0.19</v>
      </c>
      <c r="J476" s="27">
        <v>0.12</v>
      </c>
      <c r="K476" s="48">
        <v>9.1999999999999993</v>
      </c>
      <c r="L476" s="48">
        <v>5.76</v>
      </c>
      <c r="M476" s="48">
        <v>2.72</v>
      </c>
      <c r="N476" s="48">
        <v>300.3</v>
      </c>
      <c r="O476" s="48">
        <v>372.8</v>
      </c>
      <c r="P476" s="48">
        <v>307.5</v>
      </c>
      <c r="Q476" s="49">
        <v>1</v>
      </c>
      <c r="R476" s="18">
        <f t="shared" si="20"/>
        <v>1.0231481481481481</v>
      </c>
      <c r="S476" s="18">
        <f t="shared" si="21"/>
        <v>56.74768518518519</v>
      </c>
      <c r="T476" s="16" t="s">
        <v>2</v>
      </c>
    </row>
    <row r="477" spans="1:20" s="9" customFormat="1" ht="22.5" customHeight="1" x14ac:dyDescent="0.25">
      <c r="A477" s="10" t="s">
        <v>1270</v>
      </c>
      <c r="B477" s="26" t="s">
        <v>478</v>
      </c>
      <c r="C477" s="10">
        <v>1000</v>
      </c>
      <c r="D477" s="26" t="s">
        <v>479</v>
      </c>
      <c r="E477" s="17">
        <v>0.31</v>
      </c>
      <c r="F477" s="17">
        <v>0.28999999999999998</v>
      </c>
      <c r="G477" s="17">
        <v>0.23</v>
      </c>
      <c r="H477" s="17">
        <v>0.4</v>
      </c>
      <c r="I477" s="17">
        <v>0.28000000000000003</v>
      </c>
      <c r="J477" s="27">
        <v>0.25</v>
      </c>
      <c r="K477" s="48">
        <v>34.5</v>
      </c>
      <c r="L477" s="48">
        <v>46.5</v>
      </c>
      <c r="M477" s="48">
        <v>27</v>
      </c>
      <c r="N477" s="48">
        <v>206.7</v>
      </c>
      <c r="O477" s="48">
        <v>214.8</v>
      </c>
      <c r="P477" s="48">
        <v>163.19999999999999</v>
      </c>
      <c r="Q477" s="49">
        <v>0.97</v>
      </c>
      <c r="R477" s="18">
        <f t="shared" si="20"/>
        <v>2.5</v>
      </c>
      <c r="S477" s="18">
        <f t="shared" si="21"/>
        <v>13.534722222222221</v>
      </c>
      <c r="T477" s="16" t="s">
        <v>5</v>
      </c>
    </row>
    <row r="478" spans="1:20" s="9" customFormat="1" ht="22.5" customHeight="1" x14ac:dyDescent="0.25">
      <c r="A478" s="10" t="s">
        <v>1271</v>
      </c>
      <c r="B478" s="26" t="s">
        <v>480</v>
      </c>
      <c r="C478" s="10">
        <v>1000</v>
      </c>
      <c r="D478" s="26" t="s">
        <v>479</v>
      </c>
      <c r="E478" s="17">
        <v>0.37</v>
      </c>
      <c r="F478" s="17">
        <v>0.42</v>
      </c>
      <c r="G478" s="17">
        <v>0.4</v>
      </c>
      <c r="H478" s="17">
        <v>0.61</v>
      </c>
      <c r="I478" s="17">
        <v>0.59</v>
      </c>
      <c r="J478" s="27">
        <v>0.55000000000000004</v>
      </c>
      <c r="K478" s="48">
        <v>52.5</v>
      </c>
      <c r="L478" s="48">
        <v>80.099999999999994</v>
      </c>
      <c r="M478" s="48">
        <v>81.3</v>
      </c>
      <c r="N478" s="48">
        <v>326</v>
      </c>
      <c r="O478" s="48">
        <v>381.6</v>
      </c>
      <c r="P478" s="48">
        <v>296.10000000000002</v>
      </c>
      <c r="Q478" s="49">
        <v>0.98</v>
      </c>
      <c r="R478" s="18">
        <f t="shared" si="20"/>
        <v>4.9513888888888893</v>
      </c>
      <c r="S478" s="18">
        <f t="shared" si="21"/>
        <v>23.233796296296294</v>
      </c>
      <c r="T478" s="16" t="s">
        <v>5</v>
      </c>
    </row>
    <row r="479" spans="1:20" s="9" customFormat="1" ht="22.5" customHeight="1" x14ac:dyDescent="0.25">
      <c r="A479" s="10" t="s">
        <v>1272</v>
      </c>
      <c r="B479" s="26" t="s">
        <v>481</v>
      </c>
      <c r="C479" s="10">
        <v>630</v>
      </c>
      <c r="D479" s="26" t="s">
        <v>482</v>
      </c>
      <c r="E479" s="17">
        <v>0.68</v>
      </c>
      <c r="F479" s="17">
        <v>0.51</v>
      </c>
      <c r="G479" s="17">
        <v>0.55000000000000004</v>
      </c>
      <c r="H479" s="17">
        <v>0.75</v>
      </c>
      <c r="I479" s="17">
        <v>0.43</v>
      </c>
      <c r="J479" s="27">
        <v>0.53</v>
      </c>
      <c r="K479" s="48">
        <v>62.7</v>
      </c>
      <c r="L479" s="48">
        <v>25.2</v>
      </c>
      <c r="M479" s="48">
        <v>24.9</v>
      </c>
      <c r="N479" s="48">
        <v>313</v>
      </c>
      <c r="O479" s="48">
        <v>275</v>
      </c>
      <c r="P479" s="48">
        <v>314</v>
      </c>
      <c r="Q479" s="49">
        <v>0.99</v>
      </c>
      <c r="R479" s="18">
        <f t="shared" si="20"/>
        <v>4.1446208112874778</v>
      </c>
      <c r="S479" s="18">
        <f t="shared" si="21"/>
        <v>33.14226925338037</v>
      </c>
      <c r="T479" s="16" t="s">
        <v>5</v>
      </c>
    </row>
    <row r="480" spans="1:20" s="9" customFormat="1" ht="22.5" customHeight="1" x14ac:dyDescent="0.25">
      <c r="A480" s="10" t="s">
        <v>1273</v>
      </c>
      <c r="B480" s="26" t="s">
        <v>483</v>
      </c>
      <c r="C480" s="10">
        <v>630</v>
      </c>
      <c r="D480" s="26" t="s">
        <v>482</v>
      </c>
      <c r="E480" s="17">
        <v>0.5</v>
      </c>
      <c r="F480" s="17">
        <v>0.32</v>
      </c>
      <c r="G480" s="17">
        <v>0.31</v>
      </c>
      <c r="H480" s="17">
        <v>0.75</v>
      </c>
      <c r="I480" s="17">
        <v>0.4</v>
      </c>
      <c r="J480" s="27">
        <v>0.38</v>
      </c>
      <c r="K480" s="48">
        <v>115</v>
      </c>
      <c r="L480" s="48">
        <v>68.400000000000006</v>
      </c>
      <c r="M480" s="48">
        <v>104.7</v>
      </c>
      <c r="N480" s="48">
        <v>454</v>
      </c>
      <c r="O480" s="48">
        <v>379.8</v>
      </c>
      <c r="P480" s="48">
        <v>444</v>
      </c>
      <c r="Q480" s="49">
        <v>0.98</v>
      </c>
      <c r="R480" s="18">
        <f t="shared" si="20"/>
        <v>10.585684891240449</v>
      </c>
      <c r="S480" s="18">
        <f t="shared" si="21"/>
        <v>46.950323339212233</v>
      </c>
      <c r="T480" s="16" t="s">
        <v>5</v>
      </c>
    </row>
    <row r="481" spans="1:20" s="9" customFormat="1" ht="22.5" customHeight="1" x14ac:dyDescent="0.25">
      <c r="A481" s="10" t="s">
        <v>1274</v>
      </c>
      <c r="B481" s="26" t="s">
        <v>484</v>
      </c>
      <c r="C481" s="10">
        <v>1000</v>
      </c>
      <c r="D481" s="26" t="s">
        <v>485</v>
      </c>
      <c r="E481" s="17">
        <v>0.52</v>
      </c>
      <c r="F481" s="17">
        <v>0.54</v>
      </c>
      <c r="G481" s="17">
        <v>0.51</v>
      </c>
      <c r="H481" s="17">
        <v>0.47</v>
      </c>
      <c r="I481" s="17">
        <v>0.4</v>
      </c>
      <c r="J481" s="27">
        <v>0.5</v>
      </c>
      <c r="K481" s="48">
        <v>54.3</v>
      </c>
      <c r="L481" s="48">
        <v>61.5</v>
      </c>
      <c r="M481" s="48">
        <v>52.2</v>
      </c>
      <c r="N481" s="48">
        <v>327.3</v>
      </c>
      <c r="O481" s="48">
        <v>289.2</v>
      </c>
      <c r="P481" s="48">
        <v>330</v>
      </c>
      <c r="Q481" s="49">
        <v>0.99</v>
      </c>
      <c r="R481" s="18">
        <f t="shared" si="20"/>
        <v>3.8888888888888888</v>
      </c>
      <c r="S481" s="18">
        <f t="shared" si="21"/>
        <v>21.909722222222221</v>
      </c>
      <c r="T481" s="16" t="s">
        <v>5</v>
      </c>
    </row>
    <row r="482" spans="1:20" s="9" customFormat="1" ht="22.5" customHeight="1" x14ac:dyDescent="0.25">
      <c r="A482" s="10" t="s">
        <v>1275</v>
      </c>
      <c r="B482" s="26" t="s">
        <v>486</v>
      </c>
      <c r="C482" s="10">
        <v>1000</v>
      </c>
      <c r="D482" s="26" t="s">
        <v>485</v>
      </c>
      <c r="E482" s="17">
        <v>0.36</v>
      </c>
      <c r="F482" s="17">
        <v>0.28999999999999998</v>
      </c>
      <c r="G482" s="17">
        <v>0.32</v>
      </c>
      <c r="H482" s="17">
        <v>0.48</v>
      </c>
      <c r="I482" s="17">
        <v>0.31</v>
      </c>
      <c r="J482" s="27">
        <v>0.36</v>
      </c>
      <c r="K482" s="48">
        <v>10.199999999999999</v>
      </c>
      <c r="L482" s="48">
        <v>36.299999999999997</v>
      </c>
      <c r="M482" s="48">
        <v>10.5</v>
      </c>
      <c r="N482" s="48">
        <v>197.2</v>
      </c>
      <c r="O482" s="48">
        <v>224.4</v>
      </c>
      <c r="P482" s="48">
        <v>195.9</v>
      </c>
      <c r="Q482" s="49">
        <v>0.97</v>
      </c>
      <c r="R482" s="18">
        <f t="shared" si="20"/>
        <v>1.3194444444444444</v>
      </c>
      <c r="S482" s="18">
        <f t="shared" si="21"/>
        <v>14.293981481481483</v>
      </c>
      <c r="T482" s="16" t="s">
        <v>5</v>
      </c>
    </row>
    <row r="483" spans="1:20" s="9" customFormat="1" ht="22.5" customHeight="1" x14ac:dyDescent="0.25">
      <c r="A483" s="10" t="s">
        <v>1276</v>
      </c>
      <c r="B483" s="26" t="s">
        <v>487</v>
      </c>
      <c r="C483" s="10">
        <v>630</v>
      </c>
      <c r="D483" s="26" t="s">
        <v>488</v>
      </c>
      <c r="E483" s="17">
        <v>1</v>
      </c>
      <c r="F483" s="17">
        <v>1</v>
      </c>
      <c r="G483" s="17">
        <v>0</v>
      </c>
      <c r="H483" s="17">
        <v>1</v>
      </c>
      <c r="I483" s="17">
        <v>1</v>
      </c>
      <c r="J483" s="27">
        <v>3</v>
      </c>
      <c r="K483" s="48">
        <v>14</v>
      </c>
      <c r="L483" s="48">
        <v>3.2</v>
      </c>
      <c r="M483" s="48">
        <v>7.4</v>
      </c>
      <c r="N483" s="48">
        <v>165.2</v>
      </c>
      <c r="O483" s="48">
        <v>137.80000000000001</v>
      </c>
      <c r="P483" s="48">
        <v>145.4</v>
      </c>
      <c r="Q483" s="49">
        <v>0.98</v>
      </c>
      <c r="R483" s="18">
        <f t="shared" si="20"/>
        <v>0.90388007054673736</v>
      </c>
      <c r="S483" s="18">
        <f t="shared" si="21"/>
        <v>16.475602586713698</v>
      </c>
      <c r="T483" s="16" t="s">
        <v>26</v>
      </c>
    </row>
    <row r="484" spans="1:20" s="9" customFormat="1" ht="22.5" customHeight="1" x14ac:dyDescent="0.25">
      <c r="A484" s="10" t="s">
        <v>1277</v>
      </c>
      <c r="B484" s="26" t="s">
        <v>489</v>
      </c>
      <c r="C484" s="10">
        <v>630</v>
      </c>
      <c r="D484" s="26" t="s">
        <v>488</v>
      </c>
      <c r="E484" s="17">
        <v>3</v>
      </c>
      <c r="F484" s="17">
        <v>3</v>
      </c>
      <c r="G484" s="17">
        <v>2</v>
      </c>
      <c r="H484" s="17">
        <v>2</v>
      </c>
      <c r="I484" s="17">
        <v>0</v>
      </c>
      <c r="J484" s="27">
        <v>1</v>
      </c>
      <c r="K484" s="48">
        <v>4.4000000000000004</v>
      </c>
      <c r="L484" s="48">
        <v>6.4</v>
      </c>
      <c r="M484" s="48">
        <v>9.8000000000000007</v>
      </c>
      <c r="N484" s="48">
        <v>99.6</v>
      </c>
      <c r="O484" s="48">
        <v>113</v>
      </c>
      <c r="P484" s="48">
        <v>89</v>
      </c>
      <c r="Q484" s="49">
        <v>0.98</v>
      </c>
      <c r="R484" s="18">
        <f t="shared" si="20"/>
        <v>0.75690770135214591</v>
      </c>
      <c r="S484" s="18">
        <f t="shared" si="21"/>
        <v>11.081716637272194</v>
      </c>
      <c r="T484" s="16" t="s">
        <v>26</v>
      </c>
    </row>
    <row r="485" spans="1:20" ht="22.5" customHeight="1" x14ac:dyDescent="0.25">
      <c r="A485" s="10" t="s">
        <v>1278</v>
      </c>
      <c r="B485" s="26" t="s">
        <v>665</v>
      </c>
      <c r="C485" s="16" t="s">
        <v>757</v>
      </c>
      <c r="D485" s="26" t="s">
        <v>663</v>
      </c>
      <c r="E485" s="17">
        <v>1.47</v>
      </c>
      <c r="F485" s="17">
        <v>1.59</v>
      </c>
      <c r="G485" s="17">
        <v>1.21</v>
      </c>
      <c r="H485" s="17">
        <v>1.55</v>
      </c>
      <c r="I485" s="17">
        <v>1.58</v>
      </c>
      <c r="J485" s="17">
        <v>1.48</v>
      </c>
      <c r="K485" s="48">
        <v>72</v>
      </c>
      <c r="L485" s="48">
        <v>83.7</v>
      </c>
      <c r="M485" s="48">
        <v>99.9</v>
      </c>
      <c r="N485" s="48">
        <v>696.6</v>
      </c>
      <c r="O485" s="48">
        <v>687.6</v>
      </c>
      <c r="P485" s="48">
        <v>640.20000000000005</v>
      </c>
      <c r="Q485" s="49">
        <v>0.97</v>
      </c>
      <c r="R485" s="18">
        <f t="shared" si="20"/>
        <v>5.916666666666667</v>
      </c>
      <c r="S485" s="18">
        <f t="shared" si="21"/>
        <v>46.861111111111114</v>
      </c>
      <c r="T485" s="16" t="s">
        <v>5</v>
      </c>
    </row>
    <row r="486" spans="1:20" ht="22.5" customHeight="1" x14ac:dyDescent="0.25">
      <c r="A486" s="10" t="s">
        <v>1279</v>
      </c>
      <c r="B486" s="26" t="s">
        <v>664</v>
      </c>
      <c r="C486" s="16" t="s">
        <v>757</v>
      </c>
      <c r="D486" s="26" t="s">
        <v>663</v>
      </c>
      <c r="E486" s="17">
        <v>0.59</v>
      </c>
      <c r="F486" s="17">
        <v>0.52</v>
      </c>
      <c r="G486" s="17">
        <v>0.47</v>
      </c>
      <c r="H486" s="17">
        <v>0.99</v>
      </c>
      <c r="I486" s="17">
        <v>1.07</v>
      </c>
      <c r="J486" s="17">
        <v>0.97</v>
      </c>
      <c r="K486" s="48">
        <v>94.8</v>
      </c>
      <c r="L486" s="48">
        <v>67.5</v>
      </c>
      <c r="M486" s="48">
        <v>71</v>
      </c>
      <c r="N486" s="48">
        <v>662</v>
      </c>
      <c r="O486" s="48">
        <v>648.6</v>
      </c>
      <c r="P486" s="48">
        <v>680</v>
      </c>
      <c r="Q486" s="49">
        <v>0.97</v>
      </c>
      <c r="R486" s="18">
        <f>SUM(K486:M486)/3*100/(C486*1.44)</f>
        <v>5.4004629629629628</v>
      </c>
      <c r="S486" s="18">
        <f>SUM(N486:P486)/3*100/(C486*1.44)</f>
        <v>46.078703703703702</v>
      </c>
      <c r="T486" s="16" t="s">
        <v>5</v>
      </c>
    </row>
    <row r="487" spans="1:20" ht="22.5" customHeight="1" x14ac:dyDescent="0.25">
      <c r="A487" s="10" t="s">
        <v>1280</v>
      </c>
      <c r="B487" s="26" t="s">
        <v>780</v>
      </c>
      <c r="C487" s="16" t="s">
        <v>184</v>
      </c>
      <c r="D487" s="26" t="s">
        <v>782</v>
      </c>
      <c r="E487" s="17">
        <v>0.59</v>
      </c>
      <c r="F487" s="17">
        <v>0.52</v>
      </c>
      <c r="G487" s="17">
        <v>0.47</v>
      </c>
      <c r="H487" s="17">
        <v>0.99</v>
      </c>
      <c r="I487" s="17">
        <v>1.07</v>
      </c>
      <c r="J487" s="17">
        <v>0.97</v>
      </c>
      <c r="K487" s="48">
        <v>6.88</v>
      </c>
      <c r="L487" s="48">
        <v>5.4</v>
      </c>
      <c r="M487" s="48">
        <v>10.24</v>
      </c>
      <c r="N487" s="48">
        <v>94.56</v>
      </c>
      <c r="O487" s="48">
        <v>82.88</v>
      </c>
      <c r="P487" s="48">
        <v>78</v>
      </c>
      <c r="Q487" s="49">
        <v>0</v>
      </c>
      <c r="R487" s="18">
        <f>SUM(K487:M487)/3*100/(C487*1.44)</f>
        <v>1.3032407407407409</v>
      </c>
      <c r="S487" s="18">
        <f>SUM(N487:P487)/3*100/(C487*1.44)</f>
        <v>14.782407407407407</v>
      </c>
      <c r="T487" s="16" t="s">
        <v>15</v>
      </c>
    </row>
    <row r="488" spans="1:20" ht="22.5" customHeight="1" x14ac:dyDescent="0.25">
      <c r="A488" s="10" t="s">
        <v>1281</v>
      </c>
      <c r="B488" s="26" t="s">
        <v>781</v>
      </c>
      <c r="C488" s="16" t="s">
        <v>184</v>
      </c>
      <c r="D488" s="26" t="s">
        <v>782</v>
      </c>
      <c r="E488" s="17">
        <v>0.59</v>
      </c>
      <c r="F488" s="17">
        <v>0.52</v>
      </c>
      <c r="G488" s="17">
        <v>0.47</v>
      </c>
      <c r="H488" s="17">
        <v>0.99</v>
      </c>
      <c r="I488" s="17">
        <v>1.07</v>
      </c>
      <c r="J488" s="17">
        <v>0.97</v>
      </c>
      <c r="K488" s="48">
        <v>2.56</v>
      </c>
      <c r="L488" s="48">
        <v>2.72</v>
      </c>
      <c r="M488" s="48">
        <v>2.88</v>
      </c>
      <c r="N488" s="48">
        <v>118</v>
      </c>
      <c r="O488" s="48">
        <v>112.16</v>
      </c>
      <c r="P488" s="48">
        <v>91.68</v>
      </c>
      <c r="Q488" s="49">
        <v>0.97</v>
      </c>
      <c r="R488" s="18">
        <f>SUM(K488:M488)/3*100/(C488*1.44)</f>
        <v>0.47222222222222221</v>
      </c>
      <c r="S488" s="18">
        <f>SUM(N488:P488)/3*100/(C488*1.44)</f>
        <v>18.625000000000004</v>
      </c>
      <c r="T488" s="16" t="s">
        <v>15</v>
      </c>
    </row>
    <row r="489" spans="1:20" ht="15" customHeight="1" x14ac:dyDescent="0.25">
      <c r="A489" s="29"/>
      <c r="B489" s="24"/>
      <c r="C489" s="31"/>
      <c r="D489" s="24"/>
      <c r="E489" s="30"/>
      <c r="F489" s="30"/>
      <c r="G489" s="30"/>
      <c r="H489" s="30"/>
      <c r="I489" s="30"/>
      <c r="J489" s="25"/>
      <c r="K489" s="34"/>
      <c r="L489" s="34"/>
      <c r="M489" s="34"/>
      <c r="N489" s="34"/>
      <c r="O489" s="34"/>
      <c r="P489" s="34"/>
      <c r="Q489" s="32"/>
      <c r="R489" s="33"/>
      <c r="S489" s="33"/>
      <c r="T489" s="29"/>
    </row>
    <row r="490" spans="1:20" ht="15" customHeight="1" x14ac:dyDescent="0.25">
      <c r="A490" s="8"/>
      <c r="B490" s="8"/>
      <c r="C490" s="19"/>
      <c r="D490" s="8"/>
      <c r="E490" s="5"/>
      <c r="F490" s="5"/>
      <c r="G490" s="5"/>
      <c r="H490" s="5"/>
      <c r="I490" s="5"/>
      <c r="J490" s="6"/>
      <c r="K490" s="7"/>
      <c r="L490" s="7"/>
      <c r="M490" s="7"/>
      <c r="N490" s="7"/>
      <c r="O490" s="7"/>
      <c r="P490" s="7"/>
      <c r="Q490" s="8"/>
      <c r="R490" s="20"/>
      <c r="S490" s="20"/>
      <c r="T490" s="8"/>
    </row>
    <row r="491" spans="1:20" s="8" customFormat="1" ht="15" customHeight="1" x14ac:dyDescent="0.25">
      <c r="A491" s="61" t="s">
        <v>1282</v>
      </c>
      <c r="B491" s="61"/>
      <c r="C491" s="61"/>
      <c r="D491" s="61"/>
      <c r="E491" s="61"/>
      <c r="F491" s="61"/>
      <c r="G491" s="61"/>
      <c r="H491" s="61"/>
      <c r="I491" s="61"/>
      <c r="J491" s="61"/>
      <c r="K491" s="61"/>
      <c r="L491" s="7"/>
      <c r="M491" s="7"/>
      <c r="N491" s="7"/>
      <c r="O491" s="7"/>
      <c r="P491" s="73" t="s">
        <v>759</v>
      </c>
      <c r="Q491" s="73"/>
      <c r="R491" s="73"/>
      <c r="S491" s="73"/>
      <c r="T491" s="73"/>
    </row>
  </sheetData>
  <autoFilter ref="A19:AC488"/>
  <mergeCells count="26">
    <mergeCell ref="A6:C6"/>
    <mergeCell ref="P491:T491"/>
    <mergeCell ref="Q18:Q19"/>
    <mergeCell ref="A15:T15"/>
    <mergeCell ref="A16:T16"/>
    <mergeCell ref="A18:A19"/>
    <mergeCell ref="B18:B19"/>
    <mergeCell ref="C18:C19"/>
    <mergeCell ref="R18:R19"/>
    <mergeCell ref="S18:S19"/>
    <mergeCell ref="T18:T19"/>
    <mergeCell ref="D18:D19"/>
    <mergeCell ref="E18:G18"/>
    <mergeCell ref="H18:J18"/>
    <mergeCell ref="K18:M18"/>
    <mergeCell ref="N18:P18"/>
    <mergeCell ref="A1:T1"/>
    <mergeCell ref="K2:T2"/>
    <mergeCell ref="A2:C3"/>
    <mergeCell ref="A4:C4"/>
    <mergeCell ref="A5:C5"/>
    <mergeCell ref="A491:K491"/>
    <mergeCell ref="C10:D10"/>
    <mergeCell ref="C11:D11"/>
    <mergeCell ref="C12:D12"/>
    <mergeCell ref="A8:T8"/>
  </mergeCells>
  <hyperlinks>
    <hyperlink ref="C10" r:id="rId1"/>
  </hyperlinks>
  <pageMargins left="0.70866141732283472" right="0.70866141732283472" top="0.74803149606299213" bottom="0.74803149606299213" header="0.31496062992125984" footer="0.31496062992125984"/>
  <pageSetup paperSize="9" scale="76" orientation="landscape" errors="blank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Общая Н+О+Т+К</vt:lpstr>
      <vt:lpstr>'Общая Н+О+Т+К'!Заголовки_для_печати</vt:lpstr>
      <vt:lpstr>'Общая Н+О+Т+К'!Область_печати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Лебедева Виктория Викторовна</dc:creator>
  <cp:lastModifiedBy>Гаврилюк Раиса Сергеевна</cp:lastModifiedBy>
  <cp:lastPrinted>2022-08-16T10:05:36Z</cp:lastPrinted>
  <dcterms:created xsi:type="dcterms:W3CDTF">2018-06-20T07:46:58Z</dcterms:created>
  <dcterms:modified xsi:type="dcterms:W3CDTF">2022-08-19T08:53:12Z</dcterms:modified>
</cp:coreProperties>
</file>