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'стр.1_2'!$12:$12</definedName>
    <definedName name="_xlnm.Print_Area" localSheetId="0">'стр.1_2'!$A$1:$CX$34</definedName>
  </definedNames>
  <calcPr fullCalcOnLoad="1"/>
</workbook>
</file>

<file path=xl/sharedStrings.xml><?xml version="1.0" encoding="utf-8"?>
<sst xmlns="http://schemas.openxmlformats.org/spreadsheetml/2006/main" count="37" uniqueCount="31">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</sst>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7" fillId="0" borderId="21" xfId="0" applyNumberFormat="1" applyFont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4" fontId="7" fillId="0" borderId="23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4" fontId="7" fillId="0" borderId="12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4" fontId="7" fillId="0" borderId="17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3"/>
  <sheetViews>
    <sheetView tabSelected="1" view="pageBreakPreview" zoomScaleSheetLayoutView="100" zoomScalePageLayoutView="0" workbookViewId="0" topLeftCell="A3">
      <selection activeCell="CG12" sqref="CG12:CX1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28" t="s">
        <v>0</v>
      </c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1:102" s="6" customFormat="1" ht="18.75" customHeight="1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ht="13.5" customHeight="1"/>
    <row r="12" spans="1:102" s="8" customFormat="1" ht="114" customHeight="1">
      <c r="A12" s="22" t="s">
        <v>14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30"/>
      <c r="AS12" s="31" t="s">
        <v>15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21" t="s">
        <v>16</v>
      </c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1" t="s">
        <v>25</v>
      </c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</row>
    <row r="13" spans="1:102" s="9" customFormat="1" ht="49.5" customHeight="1">
      <c r="A13" s="18" t="s">
        <v>5</v>
      </c>
      <c r="B13" s="18"/>
      <c r="C13" s="18"/>
      <c r="D13" s="18"/>
      <c r="E13" s="18"/>
      <c r="F13" s="18"/>
      <c r="G13" s="18"/>
      <c r="H13" s="18"/>
      <c r="I13" s="19" t="s">
        <v>17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20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4"/>
    </row>
    <row r="14" spans="1:102" s="9" customFormat="1" ht="19.5" customHeight="1">
      <c r="A14" s="15"/>
      <c r="B14" s="15"/>
      <c r="C14" s="15"/>
      <c r="D14" s="15"/>
      <c r="E14" s="15"/>
      <c r="F14" s="15"/>
      <c r="G14" s="15"/>
      <c r="H14" s="15"/>
      <c r="I14" s="16" t="s">
        <v>18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7"/>
      <c r="AS14" s="35">
        <v>670716.32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>
        <v>2211.5</v>
      </c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>
        <f>AS14/BM14</f>
        <v>303.2856974903911</v>
      </c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6"/>
    </row>
    <row r="15" spans="1:102" s="9" customFormat="1" ht="19.5" customHeight="1">
      <c r="A15" s="10"/>
      <c r="B15" s="10"/>
      <c r="C15" s="10"/>
      <c r="D15" s="10"/>
      <c r="E15" s="10"/>
      <c r="F15" s="10"/>
      <c r="G15" s="10"/>
      <c r="H15" s="10"/>
      <c r="I15" s="11" t="s">
        <v>19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2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8"/>
    </row>
    <row r="16" spans="1:102" s="9" customFormat="1" ht="81.75" customHeight="1">
      <c r="A16" s="25" t="s">
        <v>6</v>
      </c>
      <c r="B16" s="25"/>
      <c r="C16" s="25"/>
      <c r="D16" s="25"/>
      <c r="E16" s="25"/>
      <c r="F16" s="25"/>
      <c r="G16" s="25"/>
      <c r="H16" s="25"/>
      <c r="I16" s="26" t="s">
        <v>26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7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40"/>
    </row>
    <row r="17" spans="1:102" s="9" customFormat="1" ht="66" customHeight="1">
      <c r="A17" s="18" t="s">
        <v>7</v>
      </c>
      <c r="B17" s="18"/>
      <c r="C17" s="18"/>
      <c r="D17" s="18"/>
      <c r="E17" s="18"/>
      <c r="F17" s="18"/>
      <c r="G17" s="18"/>
      <c r="H17" s="18"/>
      <c r="I17" s="19" t="s">
        <v>20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0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9" customFormat="1" ht="35.25" customHeight="1">
      <c r="A18" s="15"/>
      <c r="B18" s="15"/>
      <c r="C18" s="15"/>
      <c r="D18" s="15"/>
      <c r="E18" s="15"/>
      <c r="F18" s="15"/>
      <c r="G18" s="15"/>
      <c r="H18" s="15"/>
      <c r="I18" s="16" t="s">
        <v>21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7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6"/>
    </row>
    <row r="19" spans="1:102" s="9" customFormat="1" ht="35.25" customHeight="1">
      <c r="A19" s="15"/>
      <c r="B19" s="15"/>
      <c r="C19" s="15"/>
      <c r="D19" s="15"/>
      <c r="E19" s="15"/>
      <c r="F19" s="15"/>
      <c r="G19" s="15"/>
      <c r="H19" s="15"/>
      <c r="I19" s="16" t="s">
        <v>22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7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6"/>
    </row>
    <row r="20" spans="1:102" s="9" customFormat="1" ht="35.25" customHeight="1">
      <c r="A20" s="15"/>
      <c r="B20" s="15"/>
      <c r="C20" s="15"/>
      <c r="D20" s="15"/>
      <c r="E20" s="15"/>
      <c r="F20" s="15"/>
      <c r="G20" s="15"/>
      <c r="H20" s="15"/>
      <c r="I20" s="16" t="s">
        <v>23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7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6"/>
    </row>
    <row r="21" spans="1:102" s="9" customFormat="1" ht="114" customHeight="1">
      <c r="A21" s="15"/>
      <c r="B21" s="15"/>
      <c r="C21" s="15"/>
      <c r="D21" s="15"/>
      <c r="E21" s="15"/>
      <c r="F21" s="15"/>
      <c r="G21" s="15"/>
      <c r="H21" s="15"/>
      <c r="I21" s="16" t="s">
        <v>27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7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6"/>
    </row>
    <row r="22" spans="1:102" s="9" customFormat="1" ht="66" customHeight="1">
      <c r="A22" s="10"/>
      <c r="B22" s="10"/>
      <c r="C22" s="10"/>
      <c r="D22" s="10"/>
      <c r="E22" s="10"/>
      <c r="F22" s="10"/>
      <c r="G22" s="10"/>
      <c r="H22" s="10"/>
      <c r="I22" s="11" t="s">
        <v>30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2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8"/>
    </row>
    <row r="23" spans="1:102" s="9" customFormat="1" ht="66" customHeight="1">
      <c r="A23" s="18" t="s">
        <v>8</v>
      </c>
      <c r="B23" s="18"/>
      <c r="C23" s="18"/>
      <c r="D23" s="18"/>
      <c r="E23" s="18"/>
      <c r="F23" s="18"/>
      <c r="G23" s="18"/>
      <c r="H23" s="18"/>
      <c r="I23" s="19" t="s">
        <v>28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2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4"/>
    </row>
    <row r="24" spans="1:102" s="9" customFormat="1" ht="19.5" customHeight="1">
      <c r="A24" s="15"/>
      <c r="B24" s="15"/>
      <c r="C24" s="15"/>
      <c r="D24" s="15"/>
      <c r="E24" s="15"/>
      <c r="F24" s="15"/>
      <c r="G24" s="15"/>
      <c r="H24" s="15"/>
      <c r="I24" s="16" t="s">
        <v>18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7"/>
      <c r="AS24" s="35">
        <f>467051.76</f>
        <v>467051.76</v>
      </c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>
        <f>BM14</f>
        <v>2211.5</v>
      </c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>
        <f>AS24/BM24</f>
        <v>211.19229482251865</v>
      </c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6"/>
    </row>
    <row r="25" spans="1:102" s="9" customFormat="1" ht="19.5" customHeight="1">
      <c r="A25" s="10"/>
      <c r="B25" s="10"/>
      <c r="C25" s="10"/>
      <c r="D25" s="10"/>
      <c r="E25" s="10"/>
      <c r="F25" s="10"/>
      <c r="G25" s="10"/>
      <c r="H25" s="10"/>
      <c r="I25" s="11" t="s">
        <v>19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2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8"/>
    </row>
    <row r="26" spans="1:102" s="9" customFormat="1" ht="114" customHeight="1">
      <c r="A26" s="18" t="s">
        <v>9</v>
      </c>
      <c r="B26" s="18"/>
      <c r="C26" s="18"/>
      <c r="D26" s="18"/>
      <c r="E26" s="18"/>
      <c r="F26" s="18"/>
      <c r="G26" s="18"/>
      <c r="H26" s="18"/>
      <c r="I26" s="19" t="s">
        <v>24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20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4"/>
    </row>
    <row r="27" spans="1:102" s="9" customFormat="1" ht="19.5" customHeight="1">
      <c r="A27" s="15"/>
      <c r="B27" s="15"/>
      <c r="C27" s="15"/>
      <c r="D27" s="15"/>
      <c r="E27" s="15"/>
      <c r="F27" s="15"/>
      <c r="G27" s="15"/>
      <c r="H27" s="15"/>
      <c r="I27" s="16" t="s">
        <v>18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7"/>
      <c r="AS27" s="35">
        <v>0</v>
      </c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>
        <f>BM24</f>
        <v>2211.5</v>
      </c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>
        <f>AS27/BM27</f>
        <v>0</v>
      </c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6"/>
    </row>
    <row r="28" spans="1:102" s="9" customFormat="1" ht="19.5" customHeight="1">
      <c r="A28" s="10"/>
      <c r="B28" s="10"/>
      <c r="C28" s="10"/>
      <c r="D28" s="10"/>
      <c r="E28" s="10"/>
      <c r="F28" s="10"/>
      <c r="G28" s="10"/>
      <c r="H28" s="10"/>
      <c r="I28" s="11" t="s">
        <v>19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2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8"/>
    </row>
    <row r="29" spans="1:102" s="9" customFormat="1" ht="207.75" customHeight="1">
      <c r="A29" s="18" t="s">
        <v>10</v>
      </c>
      <c r="B29" s="18"/>
      <c r="C29" s="18"/>
      <c r="D29" s="18"/>
      <c r="E29" s="18"/>
      <c r="F29" s="18"/>
      <c r="G29" s="18"/>
      <c r="H29" s="18"/>
      <c r="I29" s="19" t="s">
        <v>29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20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4"/>
    </row>
    <row r="30" spans="1:102" s="9" customFormat="1" ht="19.5" customHeight="1">
      <c r="A30" s="15"/>
      <c r="B30" s="15"/>
      <c r="C30" s="15"/>
      <c r="D30" s="15"/>
      <c r="E30" s="15"/>
      <c r="F30" s="15"/>
      <c r="G30" s="15"/>
      <c r="H30" s="15"/>
      <c r="I30" s="16" t="s">
        <v>18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7"/>
      <c r="AS30" s="35">
        <f>1143662.68</f>
        <v>1143662.68</v>
      </c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>
        <f>BM24</f>
        <v>2211.5</v>
      </c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>
        <f>AS30/BM30</f>
        <v>517.1434230160525</v>
      </c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6"/>
    </row>
    <row r="31" spans="1:102" s="9" customFormat="1" ht="19.5" customHeight="1">
      <c r="A31" s="10"/>
      <c r="B31" s="10"/>
      <c r="C31" s="10"/>
      <c r="D31" s="10"/>
      <c r="E31" s="10"/>
      <c r="F31" s="10"/>
      <c r="G31" s="10"/>
      <c r="H31" s="10"/>
      <c r="I31" s="11" t="s">
        <v>19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2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4"/>
    </row>
    <row r="32" ht="4.5" customHeight="1"/>
    <row r="33" spans="1:102" ht="27.75" customHeight="1">
      <c r="A33" s="23" t="s">
        <v>11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</row>
    <row r="34" ht="3" customHeight="1"/>
  </sheetData>
  <sheetProtection/>
  <mergeCells count="103"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CG14:CX14"/>
    <mergeCell ref="CG15:CX15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I20:AR20"/>
    <mergeCell ref="AS20:BL20"/>
    <mergeCell ref="BM20:CF20"/>
    <mergeCell ref="A33:CX33"/>
    <mergeCell ref="A22:H22"/>
    <mergeCell ref="I22:AR22"/>
    <mergeCell ref="AS22:BL22"/>
    <mergeCell ref="BM22:CF22"/>
    <mergeCell ref="BM12:CF12"/>
    <mergeCell ref="CG12:CX12"/>
    <mergeCell ref="A17:H17"/>
    <mergeCell ref="A21:H21"/>
    <mergeCell ref="I21:AR21"/>
    <mergeCell ref="AS21:BL21"/>
    <mergeCell ref="BM21:CF21"/>
    <mergeCell ref="CG21:CX21"/>
    <mergeCell ref="CG20:CX20"/>
    <mergeCell ref="A20:H20"/>
    <mergeCell ref="CG22:CX22"/>
    <mergeCell ref="CG26:CX26"/>
    <mergeCell ref="CG23:CX23"/>
    <mergeCell ref="A23:H23"/>
    <mergeCell ref="I23:AR23"/>
    <mergeCell ref="AS23:BL23"/>
    <mergeCell ref="BM23:CF23"/>
    <mergeCell ref="A26:H26"/>
    <mergeCell ref="I26:AR26"/>
    <mergeCell ref="AS26:BL26"/>
    <mergeCell ref="BM26:CF26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S27:BL27"/>
    <mergeCell ref="BM27:CF27"/>
    <mergeCell ref="CG29:CX29"/>
    <mergeCell ref="A30:H30"/>
    <mergeCell ref="AS30:BL30"/>
    <mergeCell ref="BM30:CF30"/>
    <mergeCell ref="CG30:CX30"/>
    <mergeCell ref="A29:H29"/>
    <mergeCell ref="I29:AR29"/>
    <mergeCell ref="AS29:BL29"/>
    <mergeCell ref="BM29:CF29"/>
    <mergeCell ref="I30:AR30"/>
    <mergeCell ref="CG31:CX31"/>
    <mergeCell ref="A31:H31"/>
    <mergeCell ref="I31:AR31"/>
    <mergeCell ref="AS31:BL31"/>
    <mergeCell ref="BM31:CF31"/>
    <mergeCell ref="CG24:CX24"/>
    <mergeCell ref="A25:H25"/>
    <mergeCell ref="I25:AR25"/>
    <mergeCell ref="AS25:BL25"/>
    <mergeCell ref="BM25:CF25"/>
    <mergeCell ref="CG25:CX25"/>
    <mergeCell ref="A24:H24"/>
    <mergeCell ref="I24:AR24"/>
    <mergeCell ref="AS24:BL24"/>
    <mergeCell ref="BM24:CF2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Третьякова Наталья Богдановна</cp:lastModifiedBy>
  <cp:lastPrinted>2015-09-22T10:40:01Z</cp:lastPrinted>
  <dcterms:created xsi:type="dcterms:W3CDTF">2011-01-11T10:25:48Z</dcterms:created>
  <dcterms:modified xsi:type="dcterms:W3CDTF">2017-02-14T05:47:29Z</dcterms:modified>
  <cp:category/>
  <cp:version/>
  <cp:contentType/>
  <cp:contentStatus/>
</cp:coreProperties>
</file>